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8" i="2" l="1"/>
  <c r="M40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M36" i="1"/>
  <c r="M30" i="2"/>
  <c r="M23" i="2"/>
  <c r="M16" i="2"/>
  <c r="M12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M8" i="2"/>
</calcChain>
</file>

<file path=xl/comments1.xml><?xml version="1.0" encoding="utf-8"?>
<comments xmlns="http://schemas.openxmlformats.org/spreadsheetml/2006/main">
  <authors>
    <author>Beginners-Site</author>
  </authors>
  <commentList>
    <comment ref="G7" authorId="0">
      <text>
        <r>
          <rPr>
            <sz val="11"/>
            <color indexed="81"/>
            <rFont val="ＭＳ Ｐゴシック"/>
            <family val="3"/>
            <charset val="128"/>
          </rPr>
          <t>関数で年齢を算出しましょう</t>
        </r>
      </text>
    </comment>
  </commentList>
</comments>
</file>

<file path=xl/comments2.xml><?xml version="1.0" encoding="utf-8"?>
<comments xmlns="http://schemas.openxmlformats.org/spreadsheetml/2006/main">
  <authors>
    <author>Beginners-Site</author>
    <author>根津良彦</author>
  </authors>
  <commentList>
    <comment ref="G8" authorId="0">
      <text>
        <r>
          <rPr>
            <b/>
            <sz val="9"/>
            <color indexed="81"/>
            <rFont val="ＭＳ Ｐゴシック"/>
            <family val="3"/>
            <charset val="128"/>
          </rPr>
          <t>=DATEDIF(F8,TODAY(),"y")</t>
        </r>
      </text>
    </comment>
    <comment ref="M8" authorId="1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(G8:G27,"</t>
        </r>
        <r>
          <rPr>
            <b/>
            <sz val="11"/>
            <color indexed="12"/>
            <rFont val="ＭＳ Ｐゴシック"/>
            <family val="3"/>
            <charset val="128"/>
          </rPr>
          <t>&gt;=30</t>
        </r>
        <r>
          <rPr>
            <b/>
            <sz val="11"/>
            <color indexed="81"/>
            <rFont val="ＭＳ Ｐゴシック"/>
            <family val="3"/>
            <charset val="128"/>
          </rPr>
          <t>",I8:I27)</t>
        </r>
      </text>
    </comment>
    <comment ref="M12" authorId="1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(F8:F27,"</t>
        </r>
        <r>
          <rPr>
            <b/>
            <sz val="11"/>
            <color indexed="12"/>
            <rFont val="ＭＳ Ｐゴシック"/>
            <family val="3"/>
            <charset val="128"/>
          </rPr>
          <t>&gt;=</t>
        </r>
        <r>
          <rPr>
            <b/>
            <sz val="11"/>
            <color indexed="10"/>
            <rFont val="ＭＳ Ｐゴシック"/>
            <family val="3"/>
            <charset val="128"/>
          </rPr>
          <t>23743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")
昭和40年１月１日を「シリアル値」に変換。
</t>
        </r>
        <r>
          <rPr>
            <sz val="11"/>
            <color indexed="81"/>
            <rFont val="ＭＳ Ｐゴシック"/>
            <family val="3"/>
            <charset val="128"/>
          </rPr>
          <t xml:space="preserve">日付を「セルの書式設定」で「標準」に変更すると、日付が数値｛シリアル値｝で表示します。
</t>
        </r>
        <r>
          <rPr>
            <sz val="9"/>
            <color indexed="12"/>
            <rFont val="ＭＳ Ｐゴシック"/>
            <family val="3"/>
            <charset val="128"/>
          </rPr>
          <t>※１９９０年１月１日＝「シリアル値＝１」です。</t>
        </r>
      </text>
    </comment>
    <comment ref="M16" authorId="1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(C7:I27,I7,L19:M20)</t>
        </r>
      </text>
    </comment>
    <comment ref="M23" authorId="1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DCOUNT</t>
        </r>
        <r>
          <rPr>
            <b/>
            <sz val="11"/>
            <color indexed="81"/>
            <rFont val="ＭＳ Ｐゴシック"/>
            <family val="3"/>
            <charset val="128"/>
          </rPr>
          <t>(C7:I27,I7,L26:M27)</t>
        </r>
      </text>
    </comment>
    <comment ref="M30" authorId="1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DAVERAGE</t>
        </r>
        <r>
          <rPr>
            <b/>
            <sz val="11"/>
            <color indexed="81"/>
            <rFont val="ＭＳ Ｐゴシック"/>
            <family val="3"/>
            <charset val="128"/>
          </rPr>
          <t>(C7:I27,I7,L33:L34)</t>
        </r>
      </text>
    </comment>
  </commentList>
</comments>
</file>

<file path=xl/sharedStrings.xml><?xml version="1.0" encoding="utf-8"?>
<sst xmlns="http://schemas.openxmlformats.org/spreadsheetml/2006/main" count="304" uniqueCount="77">
  <si>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</si>
  <si>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</si>
  <si>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</si>
  <si>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</si>
  <si>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</si>
  <si>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誕生日</t>
    <rPh sb="0" eb="3">
      <t>タンジョウビ</t>
    </rPh>
    <phoneticPr fontId="12"/>
  </si>
  <si>
    <t>会員番号</t>
    <rPh sb="0" eb="2">
      <t>カイイン</t>
    </rPh>
    <rPh sb="2" eb="4">
      <t>バンゴウ</t>
    </rPh>
    <phoneticPr fontId="12"/>
  </si>
  <si>
    <t>氏名</t>
    <rPh sb="0" eb="2">
      <t>シメイ</t>
    </rPh>
    <phoneticPr fontId="12"/>
  </si>
  <si>
    <t>性別</t>
    <rPh sb="0" eb="2">
      <t>セイベツ</t>
    </rPh>
    <phoneticPr fontId="2"/>
  </si>
  <si>
    <t>性別</t>
    <rPh sb="0" eb="2">
      <t>セイベツ</t>
    </rPh>
    <phoneticPr fontId="12"/>
  </si>
  <si>
    <t>住所</t>
    <rPh sb="0" eb="2">
      <t>ジュウショ</t>
    </rPh>
    <phoneticPr fontId="2"/>
  </si>
  <si>
    <t>住所</t>
    <rPh sb="0" eb="2">
      <t>ジュウショ</t>
    </rPh>
    <phoneticPr fontId="12"/>
  </si>
  <si>
    <t>販売額</t>
    <rPh sb="0" eb="2">
      <t>ハンバイ</t>
    </rPh>
    <rPh sb="2" eb="3">
      <t>ガク</t>
    </rPh>
    <phoneticPr fontId="2"/>
  </si>
  <si>
    <t>販売額</t>
    <rPh sb="0" eb="2">
      <t>ハンバイ</t>
    </rPh>
    <rPh sb="2" eb="3">
      <t>ガク</t>
    </rPh>
    <phoneticPr fontId="12"/>
  </si>
  <si>
    <t>吉田</t>
    <rPh sb="0" eb="2">
      <t>ヨシダ</t>
    </rPh>
    <phoneticPr fontId="12"/>
  </si>
  <si>
    <t>男</t>
    <rPh sb="0" eb="1">
      <t>オトコ</t>
    </rPh>
    <phoneticPr fontId="12"/>
  </si>
  <si>
    <t>神奈川県</t>
  </si>
  <si>
    <t>原</t>
    <rPh sb="0" eb="1">
      <t>ハラ</t>
    </rPh>
    <phoneticPr fontId="12"/>
  </si>
  <si>
    <t>女</t>
    <rPh sb="0" eb="1">
      <t>オンナ</t>
    </rPh>
    <phoneticPr fontId="2"/>
  </si>
  <si>
    <t>女</t>
    <rPh sb="0" eb="1">
      <t>オンナ</t>
    </rPh>
    <phoneticPr fontId="12"/>
  </si>
  <si>
    <t>東京都</t>
  </si>
  <si>
    <t>００３</t>
  </si>
  <si>
    <t>佐藤</t>
    <rPh sb="0" eb="2">
      <t>サトウ</t>
    </rPh>
    <phoneticPr fontId="12"/>
  </si>
  <si>
    <t>千葉県</t>
  </si>
  <si>
    <t>００４</t>
  </si>
  <si>
    <t>犬養</t>
    <rPh sb="0" eb="1">
      <t>イヌ</t>
    </rPh>
    <rPh sb="1" eb="2">
      <t>ヤシナ</t>
    </rPh>
    <phoneticPr fontId="12"/>
  </si>
  <si>
    <t>００５</t>
  </si>
  <si>
    <t>岸</t>
    <rPh sb="0" eb="1">
      <t>キシ</t>
    </rPh>
    <phoneticPr fontId="12"/>
  </si>
  <si>
    <t>００６</t>
  </si>
  <si>
    <t>田中</t>
    <rPh sb="0" eb="2">
      <t>タナカ</t>
    </rPh>
    <phoneticPr fontId="12"/>
  </si>
  <si>
    <t>００７</t>
  </si>
  <si>
    <t>片山</t>
    <rPh sb="0" eb="2">
      <t>カタヤマ</t>
    </rPh>
    <phoneticPr fontId="12"/>
  </si>
  <si>
    <t>００８</t>
  </si>
  <si>
    <t>大平</t>
    <rPh sb="0" eb="2">
      <t>オオヒラ</t>
    </rPh>
    <phoneticPr fontId="12"/>
  </si>
  <si>
    <t>００９</t>
  </si>
  <si>
    <t>福田</t>
    <rPh sb="0" eb="2">
      <t>フクダ</t>
    </rPh>
    <phoneticPr fontId="12"/>
  </si>
  <si>
    <t>０１０</t>
  </si>
  <si>
    <t>三木</t>
    <rPh sb="0" eb="2">
      <t>ミキ</t>
    </rPh>
    <phoneticPr fontId="12"/>
  </si>
  <si>
    <t>０１１</t>
  </si>
  <si>
    <t>園田</t>
    <rPh sb="0" eb="2">
      <t>ソノダ</t>
    </rPh>
    <phoneticPr fontId="12"/>
  </si>
  <si>
    <t>０１２</t>
  </si>
  <si>
    <t>細川</t>
    <rPh sb="0" eb="2">
      <t>ホソカワ</t>
    </rPh>
    <phoneticPr fontId="12"/>
  </si>
  <si>
    <t>０１３</t>
  </si>
  <si>
    <t>岡田</t>
    <rPh sb="0" eb="2">
      <t>オカダ</t>
    </rPh>
    <phoneticPr fontId="12"/>
  </si>
  <si>
    <t>０１４</t>
  </si>
  <si>
    <t>羽田</t>
    <rPh sb="0" eb="2">
      <t>ハダ</t>
    </rPh>
    <phoneticPr fontId="12"/>
  </si>
  <si>
    <t>０１５</t>
  </si>
  <si>
    <t>海部</t>
    <rPh sb="0" eb="1">
      <t>カイ</t>
    </rPh>
    <rPh sb="1" eb="2">
      <t>ブ</t>
    </rPh>
    <phoneticPr fontId="12"/>
  </si>
  <si>
    <t>０１６</t>
  </si>
  <si>
    <t>橋本</t>
    <rPh sb="0" eb="2">
      <t>ハシモト</t>
    </rPh>
    <phoneticPr fontId="12"/>
  </si>
  <si>
    <t>０１７</t>
  </si>
  <si>
    <t>村山</t>
    <rPh sb="0" eb="2">
      <t>ムラヤマ</t>
    </rPh>
    <phoneticPr fontId="12"/>
  </si>
  <si>
    <t>０１８</t>
  </si>
  <si>
    <t>山本</t>
    <rPh sb="0" eb="2">
      <t>ヤマモト</t>
    </rPh>
    <phoneticPr fontId="12"/>
  </si>
  <si>
    <t>０１９</t>
  </si>
  <si>
    <t>池田</t>
    <rPh sb="0" eb="2">
      <t>イケダ</t>
    </rPh>
    <phoneticPr fontId="12"/>
  </si>
  <si>
    <t>０２０</t>
  </si>
  <si>
    <t>宇野</t>
    <rPh sb="0" eb="2">
      <t>ウノ</t>
    </rPh>
    <phoneticPr fontId="12"/>
  </si>
  <si>
    <t>００１</t>
    <phoneticPr fontId="12"/>
  </si>
  <si>
    <t>００２</t>
    <phoneticPr fontId="12"/>
  </si>
  <si>
    <t>年齢</t>
    <rPh sb="0" eb="2">
      <t>ネンレイ</t>
    </rPh>
    <phoneticPr fontId="2"/>
  </si>
  <si>
    <t>30歳以上の販売額は？</t>
    <rPh sb="2" eb="3">
      <t>サイ</t>
    </rPh>
    <rPh sb="3" eb="5">
      <t>イジョウ</t>
    </rPh>
    <rPh sb="6" eb="8">
      <t>ハンバイ</t>
    </rPh>
    <rPh sb="8" eb="9">
      <t>ガク</t>
    </rPh>
    <phoneticPr fontId="2"/>
  </si>
  <si>
    <t>昭和40年以降の人数は？</t>
    <rPh sb="0" eb="2">
      <t>ショウワ</t>
    </rPh>
    <rPh sb="4" eb="5">
      <t>ネン</t>
    </rPh>
    <rPh sb="5" eb="7">
      <t>イコウ</t>
    </rPh>
    <rPh sb="8" eb="10">
      <t>ニンズウ</t>
    </rPh>
    <phoneticPr fontId="2"/>
  </si>
  <si>
    <t>神奈川県の女性の販売額は？</t>
    <rPh sb="0" eb="3">
      <t>カナガワ</t>
    </rPh>
    <rPh sb="3" eb="4">
      <t>ケン</t>
    </rPh>
    <rPh sb="5" eb="7">
      <t>ジョセイ</t>
    </rPh>
    <rPh sb="8" eb="10">
      <t>ハンバイ</t>
    </rPh>
    <rPh sb="10" eb="11">
      <t>ガク</t>
    </rPh>
    <phoneticPr fontId="2"/>
  </si>
  <si>
    <t>東京都の5万円以上の販売額は？</t>
    <rPh sb="0" eb="2">
      <t>トウキョウ</t>
    </rPh>
    <rPh sb="2" eb="3">
      <t>ト</t>
    </rPh>
    <rPh sb="5" eb="6">
      <t>マン</t>
    </rPh>
    <rPh sb="6" eb="7">
      <t>エン</t>
    </rPh>
    <rPh sb="7" eb="9">
      <t>イジョウ</t>
    </rPh>
    <rPh sb="10" eb="12">
      <t>ハンバイ</t>
    </rPh>
    <rPh sb="12" eb="13">
      <t>ガク</t>
    </rPh>
    <phoneticPr fontId="2"/>
  </si>
  <si>
    <t>千葉県の男性の平均販売額は？</t>
    <rPh sb="0" eb="3">
      <t>チバケン</t>
    </rPh>
    <rPh sb="4" eb="6">
      <t>ダンセイ</t>
    </rPh>
    <rPh sb="7" eb="9">
      <t>ヘイキン</t>
    </rPh>
    <rPh sb="9" eb="11">
      <t>ハンバイ</t>
    </rPh>
    <rPh sb="11" eb="12">
      <t>ガク</t>
    </rPh>
    <phoneticPr fontId="2"/>
  </si>
  <si>
    <t>S40/1/1のシリアル値＝</t>
    <rPh sb="12" eb="13">
      <t>チ</t>
    </rPh>
    <phoneticPr fontId="2"/>
  </si>
  <si>
    <t>神奈川県</t>
    <rPh sb="0" eb="4">
      <t>カナガワケン</t>
    </rPh>
    <phoneticPr fontId="2"/>
  </si>
  <si>
    <t>条件表→</t>
    <rPh sb="0" eb="2">
      <t>ジョウケン</t>
    </rPh>
    <rPh sb="2" eb="3">
      <t>ヒョウ</t>
    </rPh>
    <phoneticPr fontId="2"/>
  </si>
  <si>
    <t>&gt;=50000</t>
    <phoneticPr fontId="2"/>
  </si>
  <si>
    <t>東京都の5万円以上の件数は？</t>
    <rPh sb="0" eb="2">
      <t>トウキョウ</t>
    </rPh>
    <rPh sb="2" eb="3">
      <t>ト</t>
    </rPh>
    <rPh sb="5" eb="6">
      <t>マン</t>
    </rPh>
    <rPh sb="6" eb="7">
      <t>エン</t>
    </rPh>
    <rPh sb="7" eb="9">
      <t>イジョウ</t>
    </rPh>
    <rPh sb="10" eb="12">
      <t>ケンスウ</t>
    </rPh>
    <phoneticPr fontId="2"/>
  </si>
  <si>
    <r>
      <t>東</t>
    </r>
    <r>
      <rPr>
        <sz val="11"/>
        <color indexed="10"/>
        <rFont val="ＭＳ ゴシック"/>
        <family val="3"/>
        <charset val="128"/>
      </rPr>
      <t>*</t>
    </r>
    <rPh sb="0" eb="1">
      <t>ヒガシ</t>
    </rPh>
    <phoneticPr fontId="2"/>
  </si>
  <si>
    <r>
      <t>千葉</t>
    </r>
    <r>
      <rPr>
        <sz val="11"/>
        <color indexed="10"/>
        <rFont val="ＭＳ ゴシック"/>
        <family val="3"/>
        <charset val="128"/>
      </rPr>
      <t>*</t>
    </r>
    <rPh sb="0" eb="2">
      <t>チバ</t>
    </rPh>
    <phoneticPr fontId="2"/>
  </si>
  <si>
    <t>SUMIF  &amp;  COUNTIF</t>
    <phoneticPr fontId="2"/>
  </si>
  <si>
    <t>「統計」＋「数学／三角」</t>
    <rPh sb="1" eb="3">
      <t>トウケイ</t>
    </rPh>
    <rPh sb="6" eb="8">
      <t>スウガク</t>
    </rPh>
    <rPh sb="9" eb="11">
      <t>サンカク</t>
    </rPh>
    <phoneticPr fontId="2"/>
  </si>
  <si>
    <t>Copyright(c) Beginners Site All right reserved 2007/07/01</t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</si>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</sst>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$-411]ggge&quot;年&quot;m&quot;月&quot;d&quot;日&quot;;@"/>
  </numFmts>
  <fonts count="22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9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left" vertical="center"/>
    </xf>
    <xf numFmtId="38" fontId="0" fillId="0" borderId="0" xfId="1" applyFont="1" applyAlignment="1">
      <alignment horizontal="left" vertical="center"/>
    </xf>
    <xf numFmtId="38" fontId="0" fillId="0" borderId="0" xfId="1" applyFont="1" applyFill="1" applyBorder="1" applyAlignment="1">
      <alignment horizontal="left" vertical="center"/>
    </xf>
    <xf numFmtId="38" fontId="0" fillId="0" borderId="0" xfId="1" applyFont="1" applyAlignment="1">
      <alignment horizontal="right" vertical="center"/>
    </xf>
    <xf numFmtId="38" fontId="4" fillId="0" borderId="0" xfId="1" applyFont="1" applyFill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right" vertical="center"/>
    </xf>
    <xf numFmtId="0" fontId="13" fillId="2" borderId="1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right" vertical="center"/>
    </xf>
    <xf numFmtId="0" fontId="13" fillId="0" borderId="1" xfId="0" applyFont="1" applyBorder="1">
      <alignment vertical="center"/>
    </xf>
    <xf numFmtId="0" fontId="13" fillId="0" borderId="1" xfId="0" applyFont="1" applyBorder="1" applyAlignment="1">
      <alignment horizontal="center"/>
    </xf>
    <xf numFmtId="57" fontId="13" fillId="0" borderId="1" xfId="0" applyNumberFormat="1" applyFont="1" applyBorder="1" applyAlignment="1">
      <alignment horizontal="left"/>
    </xf>
    <xf numFmtId="0" fontId="13" fillId="3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/>
    </xf>
    <xf numFmtId="0" fontId="13" fillId="5" borderId="1" xfId="0" applyFont="1" applyFill="1" applyBorder="1" applyAlignment="1">
      <alignment horizontal="center"/>
    </xf>
    <xf numFmtId="0" fontId="13" fillId="6" borderId="1" xfId="0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/>
    </xf>
    <xf numFmtId="0" fontId="13" fillId="8" borderId="1" xfId="0" applyFont="1" applyFill="1" applyBorder="1" applyAlignment="1">
      <alignment horizontal="center"/>
    </xf>
    <xf numFmtId="0" fontId="13" fillId="9" borderId="1" xfId="0" applyFont="1" applyFill="1" applyBorder="1" applyAlignment="1">
      <alignment horizontal="center"/>
    </xf>
    <xf numFmtId="49" fontId="13" fillId="0" borderId="1" xfId="0" applyNumberFormat="1" applyFont="1" applyBorder="1" applyAlignment="1">
      <alignment horizontal="center"/>
    </xf>
    <xf numFmtId="38" fontId="13" fillId="0" borderId="1" xfId="1" applyFont="1" applyBorder="1" applyAlignment="1"/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38" fontId="0" fillId="0" borderId="0" xfId="1" applyFont="1" applyFill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Fill="1" applyAlignment="1">
      <alignment horizontal="right" vertical="center"/>
    </xf>
    <xf numFmtId="38" fontId="10" fillId="2" borderId="1" xfId="1" applyFont="1" applyFill="1" applyBorder="1" applyAlignment="1">
      <alignment horizontal="right" vertical="center"/>
    </xf>
    <xf numFmtId="38" fontId="0" fillId="2" borderId="1" xfId="1" applyFont="1" applyFill="1" applyBorder="1" applyAlignment="1">
      <alignment horizontal="right" vertical="center"/>
    </xf>
    <xf numFmtId="57" fontId="13" fillId="2" borderId="1" xfId="0" applyNumberFormat="1" applyFont="1" applyFill="1" applyBorder="1" applyAlignment="1">
      <alignment horizontal="center"/>
    </xf>
    <xf numFmtId="176" fontId="0" fillId="0" borderId="0" xfId="0" applyNumberFormat="1" applyAlignment="1">
      <alignment horizontal="right" vertical="center"/>
    </xf>
    <xf numFmtId="0" fontId="9" fillId="0" borderId="0" xfId="1" applyNumberFormat="1" applyFont="1" applyFill="1" applyBorder="1" applyAlignment="1">
      <alignment horizontal="right" vertical="center"/>
    </xf>
    <xf numFmtId="38" fontId="0" fillId="0" borderId="1" xfId="1" applyFont="1" applyFill="1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38" fontId="18" fillId="10" borderId="1" xfId="1" applyFont="1" applyFill="1" applyBorder="1" applyAlignment="1">
      <alignment horizontal="center" vertical="center"/>
    </xf>
    <xf numFmtId="6" fontId="6" fillId="0" borderId="0" xfId="2" applyFont="1" applyAlignment="1">
      <alignment vertical="center"/>
    </xf>
    <xf numFmtId="6" fontId="6" fillId="0" borderId="0" xfId="2" applyFont="1" applyFill="1" applyAlignment="1">
      <alignment horizontal="center" vertical="center"/>
    </xf>
    <xf numFmtId="38" fontId="10" fillId="12" borderId="1" xfId="1" applyFont="1" applyFill="1" applyBorder="1" applyAlignment="1">
      <alignment horizontal="right" vertical="center"/>
    </xf>
    <xf numFmtId="38" fontId="0" fillId="12" borderId="1" xfId="1" applyFont="1" applyFill="1" applyBorder="1" applyAlignment="1">
      <alignment horizontal="right" vertical="center"/>
    </xf>
    <xf numFmtId="0" fontId="7" fillId="9" borderId="4" xfId="0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center" vertical="center"/>
    </xf>
    <xf numFmtId="0" fontId="11" fillId="10" borderId="0" xfId="0" applyFont="1" applyFill="1" applyAlignment="1">
      <alignment horizontal="center" vertical="center"/>
    </xf>
    <xf numFmtId="6" fontId="6" fillId="11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28</xdr:row>
      <xdr:rowOff>114300</xdr:rowOff>
    </xdr:from>
    <xdr:to>
      <xdr:col>5</xdr:col>
      <xdr:colOff>447675</xdr:colOff>
      <xdr:row>31</xdr:row>
      <xdr:rowOff>133350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0575" y="5095875"/>
          <a:ext cx="2305050" cy="5334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49"/>
  <sheetViews>
    <sheetView tabSelected="1" workbookViewId="0">
      <selection activeCell="B6" sqref="B6"/>
    </sheetView>
  </sheetViews>
  <sheetFormatPr defaultColWidth="11.375" defaultRowHeight="13.5"/>
  <cols>
    <col min="1" max="1" width="3" customWidth="1"/>
    <col min="2" max="2" width="7.125" customWidth="1"/>
    <col min="3" max="3" width="9.375" customWidth="1"/>
    <col min="4" max="4" width="8.375" customWidth="1"/>
    <col min="5" max="5" width="6.875" customWidth="1"/>
    <col min="6" max="6" width="9.375" customWidth="1"/>
    <col min="7" max="7" width="7.375" customWidth="1"/>
    <col min="8" max="8" width="9.375" customWidth="1"/>
    <col min="9" max="9" width="10.75" customWidth="1"/>
    <col min="10" max="10" width="4.5" customWidth="1"/>
    <col min="11" max="12" width="10.875" style="35" customWidth="1"/>
    <col min="13" max="13" width="10.875" style="38" customWidth="1"/>
    <col min="14" max="14" width="9.5" style="35" customWidth="1"/>
  </cols>
  <sheetData>
    <row r="1" spans="1:14" ht="12.75" customHeight="1" thickBot="1">
      <c r="A1" s="55" t="s">
        <v>75</v>
      </c>
      <c r="B1" s="55"/>
      <c r="C1" s="55"/>
      <c r="D1" s="55"/>
      <c r="E1" s="55"/>
      <c r="F1" s="55"/>
      <c r="G1" s="55"/>
      <c r="H1" s="55"/>
      <c r="I1" s="55"/>
    </row>
    <row r="2" spans="1:14" ht="23.25" customHeight="1" thickBot="1">
      <c r="B2" s="52" t="s">
        <v>73</v>
      </c>
      <c r="C2" s="53"/>
      <c r="D2" s="53"/>
      <c r="E2" s="54"/>
      <c r="F2" s="3" t="s">
        <v>2</v>
      </c>
      <c r="G2" s="56" t="s">
        <v>74</v>
      </c>
      <c r="H2" s="56"/>
      <c r="I2" s="56"/>
      <c r="J2" s="49"/>
      <c r="K2" s="49"/>
    </row>
    <row r="4" spans="1:14">
      <c r="F4" s="4"/>
      <c r="G4" s="4"/>
      <c r="H4" s="5"/>
      <c r="I4" s="5"/>
      <c r="J4" s="5"/>
      <c r="K4" s="36"/>
      <c r="L4" s="36"/>
      <c r="M4" s="39"/>
    </row>
    <row r="5" spans="1:14" ht="18.75">
      <c r="B5" s="1" t="s">
        <v>0</v>
      </c>
      <c r="C5" s="2" t="s">
        <v>1</v>
      </c>
    </row>
    <row r="6" spans="1:14" s="6" customFormat="1">
      <c r="A6"/>
      <c r="C6" s="8"/>
      <c r="D6" s="10"/>
      <c r="E6" s="10"/>
      <c r="F6" s="10"/>
      <c r="G6" s="10"/>
      <c r="H6" s="10"/>
      <c r="I6" s="17"/>
      <c r="J6" s="18"/>
      <c r="K6" s="37"/>
      <c r="L6" s="37"/>
      <c r="M6" s="17"/>
      <c r="N6" s="15"/>
    </row>
    <row r="7" spans="1:14" s="8" customFormat="1">
      <c r="A7" s="22"/>
      <c r="C7" s="26" t="s">
        <v>6</v>
      </c>
      <c r="D7" s="27" t="s">
        <v>7</v>
      </c>
      <c r="E7" s="28" t="s">
        <v>9</v>
      </c>
      <c r="F7" s="29" t="s">
        <v>5</v>
      </c>
      <c r="G7" s="30" t="s">
        <v>60</v>
      </c>
      <c r="H7" s="31" t="s">
        <v>11</v>
      </c>
      <c r="I7" s="32" t="s">
        <v>13</v>
      </c>
      <c r="J7" s="8">
        <v>1</v>
      </c>
      <c r="K7" s="14" t="s">
        <v>61</v>
      </c>
      <c r="L7" s="14"/>
      <c r="N7" s="14"/>
    </row>
    <row r="8" spans="1:14" s="8" customFormat="1">
      <c r="A8" s="22"/>
      <c r="C8" s="33" t="s">
        <v>58</v>
      </c>
      <c r="D8" s="23" t="s">
        <v>14</v>
      </c>
      <c r="E8" s="24" t="s">
        <v>15</v>
      </c>
      <c r="F8" s="25">
        <v>20581</v>
      </c>
      <c r="G8" s="42"/>
      <c r="H8" s="23" t="s">
        <v>16</v>
      </c>
      <c r="I8" s="34">
        <v>120800</v>
      </c>
      <c r="K8" s="14"/>
      <c r="L8" s="14"/>
      <c r="M8" s="50"/>
      <c r="N8" s="14"/>
    </row>
    <row r="9" spans="1:14" s="8" customFormat="1">
      <c r="A9" s="22"/>
      <c r="C9" s="33" t="s">
        <v>59</v>
      </c>
      <c r="D9" s="23" t="s">
        <v>17</v>
      </c>
      <c r="E9" s="24" t="s">
        <v>19</v>
      </c>
      <c r="F9" s="25">
        <v>28731</v>
      </c>
      <c r="G9" s="42"/>
      <c r="H9" s="23" t="s">
        <v>20</v>
      </c>
      <c r="I9" s="34">
        <v>56000</v>
      </c>
      <c r="K9" s="14"/>
      <c r="L9" s="14"/>
      <c r="N9" s="14"/>
    </row>
    <row r="10" spans="1:14" s="8" customFormat="1">
      <c r="A10" s="22"/>
      <c r="C10" s="33" t="s">
        <v>21</v>
      </c>
      <c r="D10" s="23" t="s">
        <v>22</v>
      </c>
      <c r="E10" s="24" t="s">
        <v>19</v>
      </c>
      <c r="F10" s="25">
        <v>24643</v>
      </c>
      <c r="G10" s="42"/>
      <c r="H10" s="23" t="s">
        <v>23</v>
      </c>
      <c r="I10" s="34">
        <v>98500</v>
      </c>
      <c r="K10" s="14"/>
      <c r="L10" s="14"/>
      <c r="N10" s="14"/>
    </row>
    <row r="11" spans="1:14" s="8" customFormat="1">
      <c r="A11" s="22"/>
      <c r="C11" s="33" t="s">
        <v>24</v>
      </c>
      <c r="D11" s="23" t="s">
        <v>25</v>
      </c>
      <c r="E11" s="24" t="s">
        <v>19</v>
      </c>
      <c r="F11" s="25">
        <v>21825</v>
      </c>
      <c r="G11" s="42"/>
      <c r="H11" s="23" t="s">
        <v>20</v>
      </c>
      <c r="I11" s="34">
        <v>209000</v>
      </c>
      <c r="J11" s="8">
        <v>2</v>
      </c>
      <c r="K11" s="14" t="s">
        <v>62</v>
      </c>
      <c r="L11" s="14"/>
      <c r="N11" s="14"/>
    </row>
    <row r="12" spans="1:14" s="6" customFormat="1">
      <c r="A12"/>
      <c r="B12" s="15"/>
      <c r="C12" s="33" t="s">
        <v>26</v>
      </c>
      <c r="D12" s="23" t="s">
        <v>27</v>
      </c>
      <c r="E12" s="24" t="s">
        <v>15</v>
      </c>
      <c r="F12" s="25">
        <v>22968</v>
      </c>
      <c r="G12" s="42"/>
      <c r="H12" s="23" t="s">
        <v>23</v>
      </c>
      <c r="I12" s="34">
        <v>4800</v>
      </c>
      <c r="K12" s="16"/>
      <c r="L12" s="16"/>
      <c r="M12" s="51"/>
      <c r="N12" s="15"/>
    </row>
    <row r="13" spans="1:14" s="6" customFormat="1">
      <c r="A13"/>
      <c r="B13" s="15"/>
      <c r="C13" s="33" t="s">
        <v>28</v>
      </c>
      <c r="D13" s="23" t="s">
        <v>29</v>
      </c>
      <c r="E13" s="24" t="s">
        <v>15</v>
      </c>
      <c r="F13" s="25">
        <v>25781</v>
      </c>
      <c r="G13" s="42"/>
      <c r="H13" s="23" t="s">
        <v>20</v>
      </c>
      <c r="I13" s="34">
        <v>590300</v>
      </c>
      <c r="K13" s="16"/>
      <c r="L13" s="16"/>
      <c r="M13" s="20"/>
      <c r="N13" s="15"/>
    </row>
    <row r="14" spans="1:14" s="6" customFormat="1">
      <c r="A14"/>
      <c r="C14" s="33" t="s">
        <v>30</v>
      </c>
      <c r="D14" s="23" t="s">
        <v>31</v>
      </c>
      <c r="E14" s="24" t="s">
        <v>19</v>
      </c>
      <c r="F14" s="25">
        <v>27735</v>
      </c>
      <c r="G14" s="42"/>
      <c r="H14" s="23" t="s">
        <v>16</v>
      </c>
      <c r="I14" s="34">
        <v>76900</v>
      </c>
      <c r="K14" s="16"/>
      <c r="L14" s="16"/>
      <c r="M14" s="17"/>
      <c r="N14" s="15"/>
    </row>
    <row r="15" spans="1:14" s="6" customFormat="1">
      <c r="A15"/>
      <c r="C15" s="33" t="s">
        <v>32</v>
      </c>
      <c r="D15" s="23" t="s">
        <v>33</v>
      </c>
      <c r="E15" s="24" t="s">
        <v>15</v>
      </c>
      <c r="F15" s="25">
        <v>25262</v>
      </c>
      <c r="G15" s="42"/>
      <c r="H15" s="23" t="s">
        <v>20</v>
      </c>
      <c r="I15" s="34">
        <v>13900</v>
      </c>
      <c r="J15" s="6">
        <v>3</v>
      </c>
      <c r="K15" s="16" t="s">
        <v>63</v>
      </c>
      <c r="L15" s="16"/>
      <c r="M15" s="17"/>
      <c r="N15" s="15"/>
    </row>
    <row r="16" spans="1:14" s="6" customFormat="1">
      <c r="A16"/>
      <c r="C16" s="33" t="s">
        <v>34</v>
      </c>
      <c r="D16" s="23" t="s">
        <v>35</v>
      </c>
      <c r="E16" s="24" t="s">
        <v>19</v>
      </c>
      <c r="F16" s="25">
        <v>19787</v>
      </c>
      <c r="G16" s="42"/>
      <c r="H16" s="23" t="s">
        <v>23</v>
      </c>
      <c r="I16" s="34">
        <v>57800</v>
      </c>
      <c r="K16" s="16"/>
      <c r="L16" s="16"/>
      <c r="M16" s="51"/>
      <c r="N16" s="15"/>
    </row>
    <row r="17" spans="1:14" s="6" customFormat="1">
      <c r="A17"/>
      <c r="C17" s="33" t="s">
        <v>36</v>
      </c>
      <c r="D17" s="23" t="s">
        <v>37</v>
      </c>
      <c r="E17" s="24" t="s">
        <v>19</v>
      </c>
      <c r="F17" s="25">
        <v>17733</v>
      </c>
      <c r="G17" s="42"/>
      <c r="H17" s="23" t="s">
        <v>23</v>
      </c>
      <c r="I17" s="34">
        <v>100000</v>
      </c>
      <c r="K17" s="16"/>
      <c r="L17" s="16"/>
      <c r="M17" s="17"/>
      <c r="N17" s="15"/>
    </row>
    <row r="18" spans="1:14" s="6" customFormat="1">
      <c r="A18"/>
      <c r="C18" s="33" t="s">
        <v>38</v>
      </c>
      <c r="D18" s="23" t="s">
        <v>39</v>
      </c>
      <c r="E18" s="24" t="s">
        <v>19</v>
      </c>
      <c r="F18" s="25">
        <v>18362</v>
      </c>
      <c r="G18" s="42"/>
      <c r="H18" s="23" t="s">
        <v>16</v>
      </c>
      <c r="I18" s="34">
        <v>156800</v>
      </c>
      <c r="K18" s="16"/>
      <c r="L18" s="16"/>
      <c r="M18" s="17"/>
      <c r="N18" s="15"/>
    </row>
    <row r="19" spans="1:14" s="6" customFormat="1">
      <c r="A19"/>
      <c r="C19" s="33" t="s">
        <v>40</v>
      </c>
      <c r="D19" s="23" t="s">
        <v>41</v>
      </c>
      <c r="E19" s="24" t="s">
        <v>15</v>
      </c>
      <c r="F19" s="25">
        <v>27028</v>
      </c>
      <c r="G19" s="42"/>
      <c r="H19" s="23" t="s">
        <v>20</v>
      </c>
      <c r="I19" s="34">
        <v>83200</v>
      </c>
      <c r="K19" s="16"/>
      <c r="L19" s="16"/>
      <c r="M19" s="17"/>
      <c r="N19" s="15"/>
    </row>
    <row r="20" spans="1:14" s="6" customFormat="1">
      <c r="A20"/>
      <c r="C20" s="33" t="s">
        <v>42</v>
      </c>
      <c r="D20" s="23" t="s">
        <v>43</v>
      </c>
      <c r="E20" s="24" t="s">
        <v>19</v>
      </c>
      <c r="F20" s="25">
        <v>24904</v>
      </c>
      <c r="G20" s="42"/>
      <c r="H20" s="23" t="s">
        <v>20</v>
      </c>
      <c r="I20" s="34">
        <v>8700</v>
      </c>
      <c r="K20" s="16"/>
      <c r="L20" s="16"/>
      <c r="M20" s="17"/>
      <c r="N20" s="15"/>
    </row>
    <row r="21" spans="1:14" s="6" customFormat="1">
      <c r="A21"/>
      <c r="C21" s="33" t="s">
        <v>44</v>
      </c>
      <c r="D21" s="23" t="s">
        <v>45</v>
      </c>
      <c r="E21" s="24" t="s">
        <v>19</v>
      </c>
      <c r="F21" s="25">
        <v>21803</v>
      </c>
      <c r="G21" s="42"/>
      <c r="H21" s="23" t="s">
        <v>20</v>
      </c>
      <c r="I21" s="34">
        <v>91800</v>
      </c>
      <c r="K21" s="15"/>
      <c r="L21" s="15"/>
      <c r="M21" s="17"/>
      <c r="N21" s="15"/>
    </row>
    <row r="22" spans="1:14" s="6" customFormat="1">
      <c r="A22"/>
      <c r="C22" s="33" t="s">
        <v>46</v>
      </c>
      <c r="D22" s="23" t="s">
        <v>47</v>
      </c>
      <c r="E22" s="24" t="s">
        <v>15</v>
      </c>
      <c r="F22" s="25">
        <v>19400</v>
      </c>
      <c r="G22" s="42"/>
      <c r="H22" s="23" t="s">
        <v>16</v>
      </c>
      <c r="I22" s="34">
        <v>236700</v>
      </c>
      <c r="J22" s="6">
        <v>4</v>
      </c>
      <c r="K22" s="15" t="s">
        <v>64</v>
      </c>
      <c r="L22" s="15"/>
      <c r="M22" s="17"/>
      <c r="N22" s="15"/>
    </row>
    <row r="23" spans="1:14" s="6" customFormat="1">
      <c r="A23"/>
      <c r="C23" s="33" t="s">
        <v>48</v>
      </c>
      <c r="D23" s="23" t="s">
        <v>49</v>
      </c>
      <c r="E23" s="24" t="s">
        <v>19</v>
      </c>
      <c r="F23" s="25">
        <v>24363</v>
      </c>
      <c r="G23" s="42"/>
      <c r="H23" s="23" t="s">
        <v>23</v>
      </c>
      <c r="I23" s="34">
        <v>371200</v>
      </c>
      <c r="K23" s="15"/>
      <c r="L23" s="15"/>
      <c r="M23" s="51"/>
      <c r="N23" s="15"/>
    </row>
    <row r="24" spans="1:14" s="6" customFormat="1">
      <c r="A24"/>
      <c r="C24" s="33" t="s">
        <v>50</v>
      </c>
      <c r="D24" s="23" t="s">
        <v>51</v>
      </c>
      <c r="E24" s="24" t="s">
        <v>19</v>
      </c>
      <c r="F24" s="25">
        <v>19467</v>
      </c>
      <c r="G24" s="42"/>
      <c r="H24" s="23" t="s">
        <v>20</v>
      </c>
      <c r="I24" s="34">
        <v>78000</v>
      </c>
      <c r="K24" s="15"/>
      <c r="L24" s="15"/>
      <c r="M24" s="17"/>
      <c r="N24" s="15"/>
    </row>
    <row r="25" spans="1:14" s="6" customFormat="1">
      <c r="A25"/>
      <c r="C25" s="33" t="s">
        <v>52</v>
      </c>
      <c r="D25" s="23" t="s">
        <v>53</v>
      </c>
      <c r="E25" s="24" t="s">
        <v>19</v>
      </c>
      <c r="F25" s="25">
        <v>29085</v>
      </c>
      <c r="G25" s="42"/>
      <c r="H25" s="23" t="s">
        <v>16</v>
      </c>
      <c r="I25" s="34">
        <v>9800</v>
      </c>
      <c r="K25" s="15"/>
      <c r="L25" s="15"/>
      <c r="M25" s="17"/>
      <c r="N25" s="15"/>
    </row>
    <row r="26" spans="1:14" s="6" customFormat="1">
      <c r="A26"/>
      <c r="C26" s="33" t="s">
        <v>54</v>
      </c>
      <c r="D26" s="23" t="s">
        <v>55</v>
      </c>
      <c r="E26" s="24" t="s">
        <v>15</v>
      </c>
      <c r="F26" s="25">
        <v>27767</v>
      </c>
      <c r="G26" s="42"/>
      <c r="H26" s="23" t="s">
        <v>20</v>
      </c>
      <c r="I26" s="34">
        <v>23800</v>
      </c>
      <c r="K26" s="15"/>
      <c r="L26" s="15"/>
      <c r="M26" s="17"/>
      <c r="N26" s="15"/>
    </row>
    <row r="27" spans="1:14" s="6" customFormat="1">
      <c r="A27"/>
      <c r="C27" s="33" t="s">
        <v>56</v>
      </c>
      <c r="D27" s="23" t="s">
        <v>57</v>
      </c>
      <c r="E27" s="24" t="s">
        <v>19</v>
      </c>
      <c r="F27" s="25">
        <v>29258</v>
      </c>
      <c r="G27" s="42"/>
      <c r="H27" s="23" t="s">
        <v>20</v>
      </c>
      <c r="I27" s="34">
        <v>89000</v>
      </c>
      <c r="K27" s="15"/>
      <c r="L27" s="15"/>
      <c r="M27" s="17"/>
      <c r="N27" s="15"/>
    </row>
    <row r="28" spans="1:14" s="6" customFormat="1">
      <c r="A28"/>
      <c r="C28" s="9"/>
      <c r="D28" s="7"/>
      <c r="E28" s="13"/>
      <c r="F28" s="13"/>
      <c r="G28" s="13"/>
      <c r="H28" s="9"/>
      <c r="N28" s="15"/>
    </row>
    <row r="29" spans="1:14" s="6" customFormat="1">
      <c r="A29"/>
      <c r="C29" s="9"/>
      <c r="D29" s="9"/>
      <c r="E29" s="9"/>
      <c r="F29" s="9"/>
      <c r="G29" s="9"/>
      <c r="H29" s="9"/>
      <c r="J29" s="6">
        <v>5</v>
      </c>
      <c r="K29" s="15" t="s">
        <v>65</v>
      </c>
      <c r="L29" s="15"/>
      <c r="M29" s="17"/>
      <c r="N29" s="15"/>
    </row>
    <row r="30" spans="1:14" s="6" customFormat="1">
      <c r="A30"/>
      <c r="C30" s="9"/>
      <c r="D30" s="9"/>
      <c r="E30" s="9"/>
      <c r="F30" s="9"/>
      <c r="G30" s="9"/>
      <c r="H30" s="9"/>
      <c r="K30" s="15"/>
      <c r="L30" s="15"/>
      <c r="M30" s="41"/>
      <c r="N30" s="15"/>
    </row>
    <row r="31" spans="1:14" s="6" customFormat="1">
      <c r="A31"/>
      <c r="C31" s="9"/>
      <c r="D31" s="9"/>
      <c r="E31" s="9"/>
      <c r="F31" s="9"/>
      <c r="G31" s="9"/>
      <c r="H31" s="9"/>
      <c r="K31" s="15"/>
      <c r="L31" s="15"/>
      <c r="M31" s="17"/>
      <c r="N31" s="15"/>
    </row>
    <row r="32" spans="1:14" s="6" customFormat="1">
      <c r="A32"/>
      <c r="C32" s="9"/>
      <c r="D32" s="9"/>
      <c r="E32" s="9"/>
      <c r="F32" s="9"/>
      <c r="G32" s="9"/>
      <c r="H32" s="9"/>
      <c r="K32" s="15"/>
      <c r="L32" s="15"/>
      <c r="M32" s="17"/>
      <c r="N32" s="15"/>
    </row>
    <row r="33" spans="1:14" s="6" customFormat="1">
      <c r="A33"/>
      <c r="C33" s="11" t="s">
        <v>3</v>
      </c>
      <c r="K33" s="15"/>
      <c r="L33" s="15"/>
      <c r="M33" s="17"/>
      <c r="N33" s="15"/>
    </row>
    <row r="34" spans="1:14" s="6" customFormat="1">
      <c r="A34"/>
      <c r="K34" s="15"/>
      <c r="L34" s="15"/>
      <c r="M34" s="17"/>
      <c r="N34" s="15"/>
    </row>
    <row r="35" spans="1:14" s="6" customFormat="1">
      <c r="A35"/>
      <c r="B35" s="12" t="s">
        <v>4</v>
      </c>
      <c r="C35" s="26" t="s">
        <v>6</v>
      </c>
      <c r="D35" s="27" t="s">
        <v>7</v>
      </c>
      <c r="E35" s="28" t="s">
        <v>9</v>
      </c>
      <c r="F35" s="29" t="s">
        <v>5</v>
      </c>
      <c r="G35" s="30" t="s">
        <v>60</v>
      </c>
      <c r="H35" s="31" t="s">
        <v>11</v>
      </c>
      <c r="I35" s="32" t="s">
        <v>13</v>
      </c>
      <c r="J35" s="8">
        <v>1</v>
      </c>
      <c r="K35" s="14" t="s">
        <v>61</v>
      </c>
      <c r="L35" s="14"/>
      <c r="M35" s="8"/>
      <c r="N35" s="15"/>
    </row>
    <row r="36" spans="1:14" s="6" customFormat="1">
      <c r="A36"/>
      <c r="C36" s="33" t="s">
        <v>58</v>
      </c>
      <c r="D36" s="23" t="s">
        <v>14</v>
      </c>
      <c r="E36" s="24" t="s">
        <v>15</v>
      </c>
      <c r="F36" s="25">
        <v>20581</v>
      </c>
      <c r="G36" s="21">
        <f ca="1">DATEDIF(F36,TODAY(),"y")</f>
        <v>56</v>
      </c>
      <c r="H36" s="23" t="s">
        <v>16</v>
      </c>
      <c r="I36" s="34">
        <v>120800</v>
      </c>
      <c r="J36" s="8"/>
      <c r="K36" s="14"/>
      <c r="L36" s="14"/>
      <c r="M36" s="40">
        <f ca="1">SUMIF(G36:G55,"&gt;=30",I36:I55)</f>
        <v>2477000</v>
      </c>
      <c r="N36" s="15"/>
    </row>
    <row r="37" spans="1:14" s="6" customFormat="1">
      <c r="A37"/>
      <c r="C37" s="33" t="s">
        <v>59</v>
      </c>
      <c r="D37" s="23" t="s">
        <v>17</v>
      </c>
      <c r="E37" s="24" t="s">
        <v>19</v>
      </c>
      <c r="F37" s="25">
        <v>28731</v>
      </c>
      <c r="G37" s="21">
        <f t="shared" ref="G37:G55" ca="1" si="0">DATEDIF(F37,TODAY(),"y")</f>
        <v>34</v>
      </c>
      <c r="H37" s="23" t="s">
        <v>20</v>
      </c>
      <c r="I37" s="34">
        <v>56000</v>
      </c>
      <c r="J37" s="8"/>
      <c r="K37" s="14"/>
      <c r="L37" s="14"/>
      <c r="M37" s="8"/>
      <c r="N37" s="15"/>
    </row>
    <row r="38" spans="1:14" s="6" customFormat="1">
      <c r="A38"/>
      <c r="C38" s="33" t="s">
        <v>21</v>
      </c>
      <c r="D38" s="23" t="s">
        <v>22</v>
      </c>
      <c r="E38" s="24" t="s">
        <v>19</v>
      </c>
      <c r="F38" s="25">
        <v>24643</v>
      </c>
      <c r="G38" s="21">
        <f t="shared" ca="1" si="0"/>
        <v>45</v>
      </c>
      <c r="H38" s="23" t="s">
        <v>23</v>
      </c>
      <c r="I38" s="34">
        <v>98500</v>
      </c>
      <c r="J38" s="8"/>
      <c r="K38" s="14"/>
      <c r="L38" s="14"/>
      <c r="M38" s="8"/>
      <c r="N38" s="15"/>
    </row>
    <row r="39" spans="1:14" s="6" customFormat="1">
      <c r="A39"/>
      <c r="C39" s="33" t="s">
        <v>24</v>
      </c>
      <c r="D39" s="23" t="s">
        <v>25</v>
      </c>
      <c r="E39" s="24" t="s">
        <v>19</v>
      </c>
      <c r="F39" s="25">
        <v>21825</v>
      </c>
      <c r="G39" s="21">
        <f t="shared" ca="1" si="0"/>
        <v>53</v>
      </c>
      <c r="H39" s="23" t="s">
        <v>20</v>
      </c>
      <c r="I39" s="34">
        <v>209000</v>
      </c>
      <c r="J39" s="8">
        <v>2</v>
      </c>
      <c r="K39" s="14" t="s">
        <v>62</v>
      </c>
      <c r="L39" s="14"/>
      <c r="M39" s="8"/>
      <c r="N39" s="15"/>
    </row>
    <row r="40" spans="1:14" s="6" customFormat="1">
      <c r="A40"/>
      <c r="C40" s="33" t="s">
        <v>26</v>
      </c>
      <c r="D40" s="23" t="s">
        <v>27</v>
      </c>
      <c r="E40" s="24" t="s">
        <v>15</v>
      </c>
      <c r="F40" s="25">
        <v>22968</v>
      </c>
      <c r="G40" s="21">
        <f t="shared" ca="1" si="0"/>
        <v>50</v>
      </c>
      <c r="H40" s="23" t="s">
        <v>23</v>
      </c>
      <c r="I40" s="34">
        <v>4800</v>
      </c>
      <c r="K40" s="16"/>
      <c r="L40" s="16"/>
      <c r="M40" s="41">
        <f>COUNTIF(F36:F55,"&gt;=23743")</f>
        <v>11</v>
      </c>
      <c r="N40" s="15"/>
    </row>
    <row r="41" spans="1:14" s="6" customFormat="1">
      <c r="A41"/>
      <c r="C41" s="33" t="s">
        <v>28</v>
      </c>
      <c r="D41" s="23" t="s">
        <v>29</v>
      </c>
      <c r="E41" s="24" t="s">
        <v>15</v>
      </c>
      <c r="F41" s="25">
        <v>25781</v>
      </c>
      <c r="G41" s="21">
        <f t="shared" ca="1" si="0"/>
        <v>42</v>
      </c>
      <c r="H41" s="23" t="s">
        <v>20</v>
      </c>
      <c r="I41" s="34">
        <v>590300</v>
      </c>
      <c r="K41" s="16"/>
      <c r="L41" s="16"/>
      <c r="M41" s="44"/>
      <c r="N41" s="15"/>
    </row>
    <row r="42" spans="1:14" s="6" customFormat="1">
      <c r="A42"/>
      <c r="C42" s="33" t="s">
        <v>30</v>
      </c>
      <c r="D42" s="23" t="s">
        <v>31</v>
      </c>
      <c r="E42" s="24" t="s">
        <v>19</v>
      </c>
      <c r="F42" s="25">
        <v>27735</v>
      </c>
      <c r="G42" s="21">
        <f t="shared" ca="1" si="0"/>
        <v>37</v>
      </c>
      <c r="H42" s="23" t="s">
        <v>16</v>
      </c>
      <c r="I42" s="34">
        <v>76900</v>
      </c>
      <c r="K42" s="16"/>
      <c r="L42" s="16"/>
      <c r="M42" s="17"/>
      <c r="N42" s="15"/>
    </row>
    <row r="43" spans="1:14" s="6" customFormat="1">
      <c r="A43"/>
      <c r="C43" s="33" t="s">
        <v>32</v>
      </c>
      <c r="D43" s="23" t="s">
        <v>33</v>
      </c>
      <c r="E43" s="24" t="s">
        <v>15</v>
      </c>
      <c r="F43" s="25">
        <v>25262</v>
      </c>
      <c r="G43" s="21">
        <f t="shared" ca="1" si="0"/>
        <v>43</v>
      </c>
      <c r="H43" s="23" t="s">
        <v>20</v>
      </c>
      <c r="I43" s="34">
        <v>13900</v>
      </c>
      <c r="J43" s="6">
        <v>3</v>
      </c>
      <c r="K43" s="16" t="s">
        <v>63</v>
      </c>
      <c r="L43" s="16"/>
      <c r="M43" s="17"/>
      <c r="N43" s="15"/>
    </row>
    <row r="44" spans="1:14" s="6" customFormat="1">
      <c r="A44"/>
      <c r="C44" s="33" t="s">
        <v>34</v>
      </c>
      <c r="D44" s="23" t="s">
        <v>35</v>
      </c>
      <c r="E44" s="24" t="s">
        <v>19</v>
      </c>
      <c r="F44" s="25">
        <v>19787</v>
      </c>
      <c r="G44" s="21">
        <f t="shared" ca="1" si="0"/>
        <v>58</v>
      </c>
      <c r="H44" s="23" t="s">
        <v>23</v>
      </c>
      <c r="I44" s="34">
        <v>57800</v>
      </c>
      <c r="K44" s="16"/>
      <c r="L44" s="16"/>
      <c r="M44" s="41">
        <v>243500</v>
      </c>
      <c r="N44" s="15"/>
    </row>
    <row r="45" spans="1:14" s="6" customFormat="1">
      <c r="A45"/>
      <c r="C45" s="33" t="s">
        <v>36</v>
      </c>
      <c r="D45" s="23" t="s">
        <v>37</v>
      </c>
      <c r="E45" s="24" t="s">
        <v>19</v>
      </c>
      <c r="F45" s="25">
        <v>17733</v>
      </c>
      <c r="G45" s="21">
        <f t="shared" ca="1" si="0"/>
        <v>64</v>
      </c>
      <c r="H45" s="23" t="s">
        <v>23</v>
      </c>
      <c r="I45" s="34">
        <v>100000</v>
      </c>
      <c r="K45" s="16"/>
      <c r="L45" s="16"/>
      <c r="M45" s="17"/>
      <c r="N45" s="15"/>
    </row>
    <row r="46" spans="1:14" s="6" customFormat="1">
      <c r="A46"/>
      <c r="C46" s="33" t="s">
        <v>38</v>
      </c>
      <c r="D46" s="23" t="s">
        <v>39</v>
      </c>
      <c r="E46" s="24" t="s">
        <v>19</v>
      </c>
      <c r="F46" s="25">
        <v>18362</v>
      </c>
      <c r="G46" s="21">
        <f t="shared" ca="1" si="0"/>
        <v>62</v>
      </c>
      <c r="H46" s="23" t="s">
        <v>16</v>
      </c>
      <c r="I46" s="34">
        <v>156800</v>
      </c>
      <c r="K46" s="16"/>
      <c r="L46" s="16"/>
      <c r="M46" s="17"/>
      <c r="N46" s="15"/>
    </row>
    <row r="47" spans="1:14" s="6" customFormat="1">
      <c r="A47"/>
      <c r="C47" s="33" t="s">
        <v>40</v>
      </c>
      <c r="D47" s="23" t="s">
        <v>41</v>
      </c>
      <c r="E47" s="24" t="s">
        <v>15</v>
      </c>
      <c r="F47" s="25">
        <v>27028</v>
      </c>
      <c r="G47" s="21">
        <f t="shared" ca="1" si="0"/>
        <v>39</v>
      </c>
      <c r="H47" s="23" t="s">
        <v>20</v>
      </c>
      <c r="I47" s="34">
        <v>83200</v>
      </c>
      <c r="K47" s="16"/>
      <c r="M47" s="16"/>
      <c r="N47" s="15"/>
    </row>
    <row r="48" spans="1:14" s="6" customFormat="1">
      <c r="A48"/>
      <c r="C48" s="33" t="s">
        <v>42</v>
      </c>
      <c r="D48" s="23" t="s">
        <v>43</v>
      </c>
      <c r="E48" s="24" t="s">
        <v>19</v>
      </c>
      <c r="F48" s="25">
        <v>24904</v>
      </c>
      <c r="G48" s="21">
        <f t="shared" ca="1" si="0"/>
        <v>44</v>
      </c>
      <c r="H48" s="23" t="s">
        <v>20</v>
      </c>
      <c r="I48" s="34">
        <v>8700</v>
      </c>
      <c r="K48" s="16"/>
      <c r="M48" s="16"/>
      <c r="N48" s="15"/>
    </row>
    <row r="49" spans="1:14" s="6" customFormat="1">
      <c r="A49"/>
      <c r="C49" s="33" t="s">
        <v>44</v>
      </c>
      <c r="D49" s="23" t="s">
        <v>45</v>
      </c>
      <c r="E49" s="24" t="s">
        <v>19</v>
      </c>
      <c r="F49" s="25">
        <v>21803</v>
      </c>
      <c r="G49" s="21">
        <f t="shared" ca="1" si="0"/>
        <v>53</v>
      </c>
      <c r="H49" s="23" t="s">
        <v>20</v>
      </c>
      <c r="I49" s="34">
        <v>91800</v>
      </c>
      <c r="K49" s="15"/>
      <c r="L49" s="15"/>
      <c r="M49" s="17"/>
      <c r="N49" s="15"/>
    </row>
    <row r="50" spans="1:14" s="6" customFormat="1">
      <c r="A50"/>
      <c r="C50" s="33" t="s">
        <v>46</v>
      </c>
      <c r="D50" s="23" t="s">
        <v>47</v>
      </c>
      <c r="E50" s="24" t="s">
        <v>15</v>
      </c>
      <c r="F50" s="25">
        <v>19400</v>
      </c>
      <c r="G50" s="21">
        <f t="shared" ca="1" si="0"/>
        <v>60</v>
      </c>
      <c r="H50" s="23" t="s">
        <v>16</v>
      </c>
      <c r="I50" s="34">
        <v>236700</v>
      </c>
      <c r="J50" s="6">
        <v>4</v>
      </c>
      <c r="K50" s="15" t="s">
        <v>64</v>
      </c>
      <c r="L50" s="15"/>
      <c r="M50" s="17"/>
      <c r="N50" s="15"/>
    </row>
    <row r="51" spans="1:14" s="6" customFormat="1">
      <c r="A51"/>
      <c r="C51" s="33" t="s">
        <v>48</v>
      </c>
      <c r="D51" s="23" t="s">
        <v>49</v>
      </c>
      <c r="E51" s="24" t="s">
        <v>19</v>
      </c>
      <c r="F51" s="25">
        <v>24363</v>
      </c>
      <c r="G51" s="21">
        <f t="shared" ca="1" si="0"/>
        <v>46</v>
      </c>
      <c r="H51" s="23" t="s">
        <v>23</v>
      </c>
      <c r="I51" s="34">
        <v>371200</v>
      </c>
      <c r="K51" s="15"/>
      <c r="L51" s="15"/>
      <c r="M51" s="41">
        <v>7</v>
      </c>
      <c r="N51" s="15"/>
    </row>
    <row r="52" spans="1:14" s="6" customFormat="1">
      <c r="A52"/>
      <c r="C52" s="33" t="s">
        <v>50</v>
      </c>
      <c r="D52" s="23" t="s">
        <v>51</v>
      </c>
      <c r="E52" s="24" t="s">
        <v>19</v>
      </c>
      <c r="F52" s="25">
        <v>19467</v>
      </c>
      <c r="G52" s="21">
        <f t="shared" ca="1" si="0"/>
        <v>59</v>
      </c>
      <c r="H52" s="23" t="s">
        <v>20</v>
      </c>
      <c r="I52" s="34">
        <v>78000</v>
      </c>
      <c r="K52" s="15"/>
      <c r="L52" s="15"/>
      <c r="M52" s="17"/>
      <c r="N52" s="15"/>
    </row>
    <row r="53" spans="1:14" s="6" customFormat="1">
      <c r="A53"/>
      <c r="C53" s="33" t="s">
        <v>52</v>
      </c>
      <c r="D53" s="23" t="s">
        <v>53</v>
      </c>
      <c r="E53" s="24" t="s">
        <v>19</v>
      </c>
      <c r="F53" s="25">
        <v>29085</v>
      </c>
      <c r="G53" s="21">
        <f t="shared" ca="1" si="0"/>
        <v>33</v>
      </c>
      <c r="H53" s="23" t="s">
        <v>16</v>
      </c>
      <c r="I53" s="34">
        <v>9800</v>
      </c>
      <c r="K53" s="15"/>
      <c r="L53" s="15"/>
      <c r="M53" s="17"/>
      <c r="N53" s="15"/>
    </row>
    <row r="54" spans="1:14" s="6" customFormat="1">
      <c r="A54"/>
      <c r="C54" s="33" t="s">
        <v>54</v>
      </c>
      <c r="D54" s="23" t="s">
        <v>55</v>
      </c>
      <c r="E54" s="24" t="s">
        <v>15</v>
      </c>
      <c r="F54" s="25">
        <v>27767</v>
      </c>
      <c r="G54" s="21">
        <f t="shared" ca="1" si="0"/>
        <v>37</v>
      </c>
      <c r="H54" s="23" t="s">
        <v>20</v>
      </c>
      <c r="I54" s="34">
        <v>23800</v>
      </c>
      <c r="K54" s="15"/>
      <c r="M54" s="15"/>
      <c r="N54" s="15"/>
    </row>
    <row r="55" spans="1:14" s="6" customFormat="1">
      <c r="A55"/>
      <c r="C55" s="33" t="s">
        <v>56</v>
      </c>
      <c r="D55" s="23" t="s">
        <v>57</v>
      </c>
      <c r="E55" s="24" t="s">
        <v>19</v>
      </c>
      <c r="F55" s="25">
        <v>29258</v>
      </c>
      <c r="G55" s="21">
        <f t="shared" ca="1" si="0"/>
        <v>33</v>
      </c>
      <c r="H55" s="23" t="s">
        <v>20</v>
      </c>
      <c r="I55" s="34">
        <v>89000</v>
      </c>
      <c r="K55" s="15"/>
      <c r="M55" s="15"/>
      <c r="N55" s="15"/>
    </row>
    <row r="56" spans="1:14" s="6" customFormat="1">
      <c r="A56"/>
      <c r="N56" s="15"/>
    </row>
    <row r="57" spans="1:14" s="6" customFormat="1">
      <c r="A57"/>
      <c r="J57" s="6">
        <v>5</v>
      </c>
      <c r="K57" s="15" t="s">
        <v>65</v>
      </c>
      <c r="L57" s="15"/>
      <c r="M57" s="17"/>
      <c r="N57" s="15"/>
    </row>
    <row r="58" spans="1:14" s="6" customFormat="1">
      <c r="A58"/>
      <c r="K58" s="15"/>
      <c r="L58" s="15"/>
      <c r="M58" s="41">
        <v>126460</v>
      </c>
      <c r="N58" s="15"/>
    </row>
    <row r="59" spans="1:14" s="6" customFormat="1">
      <c r="A59"/>
      <c r="K59" s="15"/>
      <c r="L59" s="15"/>
      <c r="M59" s="17"/>
      <c r="N59" s="15"/>
    </row>
    <row r="60" spans="1:14" s="6" customFormat="1">
      <c r="A60"/>
      <c r="K60" s="15"/>
      <c r="L60" s="15"/>
      <c r="M60" s="17"/>
      <c r="N60" s="15"/>
    </row>
    <row r="61" spans="1:14" s="6" customFormat="1">
      <c r="A61"/>
      <c r="K61" s="15"/>
      <c r="L61" s="15"/>
      <c r="M61" s="17"/>
      <c r="N61" s="15"/>
    </row>
    <row r="62" spans="1:14" s="6" customFormat="1">
      <c r="A62"/>
      <c r="K62" s="15"/>
      <c r="L62" s="15"/>
      <c r="M62" s="17"/>
      <c r="N62" s="15"/>
    </row>
    <row r="63" spans="1:14" s="6" customFormat="1">
      <c r="A63"/>
      <c r="K63" s="15"/>
      <c r="L63" s="15"/>
      <c r="M63" s="17"/>
      <c r="N63" s="15"/>
    </row>
    <row r="64" spans="1:14" s="6" customFormat="1">
      <c r="A64"/>
      <c r="K64" s="15"/>
      <c r="L64" s="15"/>
      <c r="M64" s="17"/>
      <c r="N64" s="15"/>
    </row>
    <row r="65" spans="1:14" s="6" customFormat="1">
      <c r="A65"/>
      <c r="K65" s="15"/>
      <c r="L65" s="15"/>
      <c r="M65" s="17"/>
      <c r="N65" s="15"/>
    </row>
    <row r="66" spans="1:14" s="6" customFormat="1">
      <c r="A66"/>
      <c r="K66" s="15"/>
      <c r="L66" s="15"/>
      <c r="M66" s="17"/>
      <c r="N66" s="15"/>
    </row>
    <row r="67" spans="1:14" s="6" customFormat="1">
      <c r="A67"/>
      <c r="K67" s="15"/>
      <c r="L67" s="15"/>
      <c r="M67" s="17"/>
      <c r="N67" s="15"/>
    </row>
    <row r="68" spans="1:14" s="6" customFormat="1">
      <c r="A68"/>
      <c r="K68" s="15"/>
      <c r="L68" s="15"/>
      <c r="M68" s="17"/>
      <c r="N68" s="15"/>
    </row>
    <row r="69" spans="1:14" s="6" customFormat="1">
      <c r="A69"/>
      <c r="K69" s="15"/>
      <c r="L69" s="15"/>
      <c r="M69" s="17"/>
      <c r="N69" s="15"/>
    </row>
    <row r="70" spans="1:14" s="6" customFormat="1">
      <c r="A70"/>
      <c r="K70" s="15"/>
      <c r="L70" s="15"/>
      <c r="M70" s="17"/>
      <c r="N70" s="15"/>
    </row>
    <row r="71" spans="1:14" s="6" customFormat="1">
      <c r="A71"/>
      <c r="K71" s="15"/>
      <c r="L71" s="15"/>
      <c r="M71" s="17"/>
      <c r="N71" s="15"/>
    </row>
    <row r="72" spans="1:14" s="6" customFormat="1">
      <c r="A72"/>
      <c r="K72" s="15"/>
      <c r="L72" s="15"/>
      <c r="M72" s="17"/>
      <c r="N72" s="15"/>
    </row>
    <row r="73" spans="1:14" s="6" customFormat="1">
      <c r="A73"/>
      <c r="K73" s="15"/>
      <c r="L73" s="15"/>
      <c r="M73" s="17"/>
      <c r="N73" s="15"/>
    </row>
    <row r="74" spans="1:14" s="6" customFormat="1">
      <c r="A74"/>
      <c r="K74" s="15"/>
      <c r="L74" s="15"/>
      <c r="M74" s="17"/>
      <c r="N74" s="15"/>
    </row>
    <row r="75" spans="1:14" s="6" customFormat="1">
      <c r="A75"/>
      <c r="K75" s="15"/>
      <c r="L75" s="15"/>
      <c r="M75" s="17"/>
      <c r="N75" s="15"/>
    </row>
    <row r="76" spans="1:14" s="6" customFormat="1">
      <c r="A76"/>
      <c r="K76" s="15"/>
      <c r="L76" s="15"/>
      <c r="M76" s="17"/>
      <c r="N76" s="15"/>
    </row>
    <row r="77" spans="1:14" s="6" customFormat="1">
      <c r="A77"/>
      <c r="K77" s="15"/>
      <c r="L77" s="15"/>
      <c r="M77" s="17"/>
      <c r="N77" s="15"/>
    </row>
    <row r="78" spans="1:14" s="6" customFormat="1">
      <c r="A78"/>
      <c r="K78" s="15"/>
      <c r="L78" s="15"/>
      <c r="M78" s="17"/>
      <c r="N78" s="15"/>
    </row>
    <row r="79" spans="1:14" s="6" customFormat="1">
      <c r="A79"/>
      <c r="K79" s="15"/>
      <c r="L79" s="15"/>
      <c r="M79" s="17"/>
      <c r="N79" s="15"/>
    </row>
    <row r="80" spans="1:14" s="6" customFormat="1">
      <c r="A80"/>
      <c r="K80" s="15"/>
      <c r="L80" s="15"/>
      <c r="M80" s="17"/>
      <c r="N80" s="15"/>
    </row>
    <row r="81" spans="1:14" s="6" customFormat="1">
      <c r="A81"/>
      <c r="K81" s="15"/>
      <c r="L81" s="15"/>
      <c r="M81" s="17"/>
      <c r="N81" s="15"/>
    </row>
    <row r="82" spans="1:14" s="6" customFormat="1">
      <c r="A82"/>
      <c r="K82" s="15"/>
      <c r="L82" s="15"/>
      <c r="M82" s="17"/>
      <c r="N82" s="15"/>
    </row>
    <row r="83" spans="1:14" s="6" customFormat="1">
      <c r="A83"/>
      <c r="K83" s="15"/>
      <c r="L83" s="15"/>
      <c r="M83" s="17"/>
      <c r="N83" s="15"/>
    </row>
    <row r="84" spans="1:14" s="6" customFormat="1">
      <c r="A84"/>
      <c r="K84" s="15"/>
      <c r="L84" s="15"/>
      <c r="M84" s="17"/>
      <c r="N84" s="15"/>
    </row>
    <row r="85" spans="1:14" s="6" customFormat="1">
      <c r="A85"/>
      <c r="K85" s="15"/>
      <c r="L85" s="15"/>
      <c r="M85" s="17"/>
      <c r="N85" s="15"/>
    </row>
    <row r="86" spans="1:14" s="6" customFormat="1">
      <c r="A86"/>
      <c r="K86" s="15"/>
      <c r="L86" s="15"/>
      <c r="M86" s="17"/>
      <c r="N86" s="15"/>
    </row>
    <row r="87" spans="1:14" s="6" customFormat="1">
      <c r="A87"/>
      <c r="K87" s="15"/>
      <c r="L87" s="15"/>
      <c r="M87" s="17"/>
      <c r="N87" s="15"/>
    </row>
    <row r="88" spans="1:14" s="6" customFormat="1">
      <c r="A88"/>
      <c r="K88" s="15"/>
      <c r="L88" s="15"/>
      <c r="M88" s="17"/>
      <c r="N88" s="15"/>
    </row>
    <row r="89" spans="1:14" s="6" customFormat="1">
      <c r="A89"/>
      <c r="K89" s="15"/>
      <c r="L89" s="15"/>
      <c r="M89" s="17"/>
      <c r="N89" s="15"/>
    </row>
    <row r="90" spans="1:14" s="6" customFormat="1">
      <c r="A90"/>
      <c r="K90" s="15"/>
      <c r="L90" s="15"/>
      <c r="M90" s="17"/>
      <c r="N90" s="15"/>
    </row>
    <row r="91" spans="1:14" s="6" customFormat="1">
      <c r="A91"/>
      <c r="K91" s="15"/>
      <c r="L91" s="15"/>
      <c r="M91" s="17"/>
      <c r="N91" s="15"/>
    </row>
    <row r="92" spans="1:14" s="6" customFormat="1">
      <c r="A92"/>
      <c r="K92" s="15"/>
      <c r="L92" s="15"/>
      <c r="M92" s="17"/>
      <c r="N92" s="15"/>
    </row>
    <row r="93" spans="1:14" s="6" customFormat="1">
      <c r="A93"/>
      <c r="K93" s="15"/>
      <c r="L93" s="15"/>
      <c r="M93" s="17"/>
      <c r="N93" s="15"/>
    </row>
    <row r="94" spans="1:14" s="6" customFormat="1">
      <c r="A94"/>
      <c r="K94" s="15"/>
      <c r="L94" s="15"/>
      <c r="M94" s="17"/>
      <c r="N94" s="15"/>
    </row>
    <row r="95" spans="1:14" s="6" customFormat="1">
      <c r="A95"/>
      <c r="K95" s="15"/>
      <c r="L95" s="15"/>
      <c r="M95" s="17"/>
      <c r="N95" s="15"/>
    </row>
    <row r="96" spans="1:14" s="6" customFormat="1">
      <c r="A96"/>
      <c r="K96" s="15"/>
      <c r="L96" s="15"/>
      <c r="M96" s="17"/>
      <c r="N96" s="15"/>
    </row>
    <row r="97" spans="1:14" s="6" customFormat="1">
      <c r="A97"/>
      <c r="K97" s="15"/>
      <c r="L97" s="15"/>
      <c r="M97" s="17"/>
      <c r="N97" s="15"/>
    </row>
    <row r="98" spans="1:14" s="6" customFormat="1">
      <c r="A98"/>
      <c r="K98" s="15"/>
      <c r="L98" s="15"/>
      <c r="M98" s="17"/>
      <c r="N98" s="15"/>
    </row>
    <row r="99" spans="1:14" s="6" customFormat="1">
      <c r="A99"/>
      <c r="K99" s="15"/>
      <c r="L99" s="15"/>
      <c r="M99" s="17"/>
      <c r="N99" s="15"/>
    </row>
    <row r="100" spans="1:14" s="6" customFormat="1">
      <c r="A100"/>
      <c r="K100" s="15"/>
      <c r="L100" s="15"/>
      <c r="M100" s="17"/>
      <c r="N100" s="15"/>
    </row>
    <row r="101" spans="1:14" s="6" customFormat="1">
      <c r="A101"/>
      <c r="K101" s="15"/>
      <c r="L101" s="15"/>
      <c r="M101" s="17"/>
      <c r="N101" s="15"/>
    </row>
    <row r="102" spans="1:14" s="6" customFormat="1">
      <c r="A102"/>
      <c r="K102" s="15"/>
      <c r="L102" s="15"/>
      <c r="M102" s="17"/>
      <c r="N102" s="15"/>
    </row>
    <row r="103" spans="1:14" s="6" customFormat="1">
      <c r="A103"/>
      <c r="K103" s="15"/>
      <c r="L103" s="15"/>
      <c r="M103" s="17"/>
      <c r="N103" s="15"/>
    </row>
    <row r="104" spans="1:14" s="6" customFormat="1">
      <c r="A104"/>
      <c r="K104" s="15"/>
      <c r="L104" s="15"/>
      <c r="M104" s="17"/>
      <c r="N104" s="15"/>
    </row>
    <row r="105" spans="1:14" s="6" customFormat="1">
      <c r="A105"/>
      <c r="K105" s="15"/>
      <c r="L105" s="15"/>
      <c r="M105" s="17"/>
      <c r="N105" s="15"/>
    </row>
    <row r="106" spans="1:14" s="6" customFormat="1">
      <c r="A106"/>
      <c r="K106" s="15"/>
      <c r="L106" s="15"/>
      <c r="M106" s="17"/>
      <c r="N106" s="15"/>
    </row>
    <row r="107" spans="1:14" s="6" customFormat="1">
      <c r="A107"/>
      <c r="K107" s="15"/>
      <c r="L107" s="15"/>
      <c r="M107" s="17"/>
      <c r="N107" s="15"/>
    </row>
    <row r="108" spans="1:14" s="6" customFormat="1">
      <c r="A108"/>
      <c r="K108" s="15"/>
      <c r="L108" s="15"/>
      <c r="M108" s="17"/>
      <c r="N108" s="15"/>
    </row>
    <row r="109" spans="1:14" s="6" customFormat="1">
      <c r="A109"/>
      <c r="K109" s="15"/>
      <c r="L109" s="15"/>
      <c r="M109" s="17"/>
      <c r="N109" s="15"/>
    </row>
    <row r="110" spans="1:14" s="6" customFormat="1">
      <c r="A110"/>
      <c r="K110" s="15"/>
      <c r="L110" s="15"/>
      <c r="M110" s="17"/>
      <c r="N110" s="15"/>
    </row>
    <row r="111" spans="1:14" s="6" customFormat="1">
      <c r="A111"/>
      <c r="K111" s="15"/>
      <c r="L111" s="15"/>
      <c r="M111" s="17"/>
      <c r="N111" s="15"/>
    </row>
    <row r="112" spans="1:14" s="6" customFormat="1">
      <c r="A112"/>
      <c r="K112" s="15"/>
      <c r="L112" s="15"/>
      <c r="M112" s="17"/>
      <c r="N112" s="15"/>
    </row>
    <row r="113" spans="1:14" s="6" customFormat="1">
      <c r="A113"/>
      <c r="K113" s="15"/>
      <c r="L113" s="15"/>
      <c r="M113" s="17"/>
      <c r="N113" s="15"/>
    </row>
    <row r="114" spans="1:14" s="6" customFormat="1">
      <c r="A114"/>
      <c r="K114" s="15"/>
      <c r="L114" s="15"/>
      <c r="M114" s="17"/>
      <c r="N114" s="15"/>
    </row>
    <row r="115" spans="1:14" s="6" customFormat="1">
      <c r="A115"/>
      <c r="K115" s="15"/>
      <c r="L115" s="15"/>
      <c r="M115" s="17"/>
      <c r="N115" s="15"/>
    </row>
    <row r="116" spans="1:14" s="6" customFormat="1">
      <c r="A116"/>
      <c r="K116" s="15"/>
      <c r="L116" s="15"/>
      <c r="M116" s="17"/>
      <c r="N116" s="15"/>
    </row>
    <row r="117" spans="1:14" s="6" customFormat="1">
      <c r="A117"/>
      <c r="K117" s="15"/>
      <c r="L117" s="15"/>
      <c r="M117" s="17"/>
      <c r="N117" s="15"/>
    </row>
    <row r="118" spans="1:14" s="6" customFormat="1">
      <c r="A118"/>
      <c r="K118" s="15"/>
      <c r="L118" s="15"/>
      <c r="M118" s="17"/>
      <c r="N118" s="15"/>
    </row>
    <row r="119" spans="1:14" s="6" customFormat="1">
      <c r="A119"/>
      <c r="K119" s="15"/>
      <c r="L119" s="15"/>
      <c r="M119" s="17"/>
      <c r="N119" s="15"/>
    </row>
    <row r="120" spans="1:14" s="6" customFormat="1">
      <c r="A120"/>
      <c r="K120" s="15"/>
      <c r="L120" s="15"/>
      <c r="M120" s="17"/>
      <c r="N120" s="15"/>
    </row>
    <row r="121" spans="1:14" s="6" customFormat="1">
      <c r="A121"/>
      <c r="K121" s="15"/>
      <c r="L121" s="15"/>
      <c r="M121" s="17"/>
      <c r="N121" s="15"/>
    </row>
    <row r="122" spans="1:14" s="6" customFormat="1">
      <c r="A122"/>
      <c r="K122" s="15"/>
      <c r="L122" s="15"/>
      <c r="M122" s="17"/>
      <c r="N122" s="15"/>
    </row>
    <row r="123" spans="1:14" s="6" customFormat="1">
      <c r="A123"/>
      <c r="K123" s="15"/>
      <c r="L123" s="15"/>
      <c r="M123" s="17"/>
      <c r="N123" s="15"/>
    </row>
    <row r="124" spans="1:14" s="6" customFormat="1">
      <c r="A124"/>
      <c r="K124" s="15"/>
      <c r="L124" s="15"/>
      <c r="M124" s="17"/>
      <c r="N124" s="15"/>
    </row>
    <row r="125" spans="1:14" s="6" customFormat="1">
      <c r="A125"/>
      <c r="K125" s="15"/>
      <c r="L125" s="15"/>
      <c r="M125" s="17"/>
      <c r="N125" s="15"/>
    </row>
    <row r="126" spans="1:14" s="6" customFormat="1">
      <c r="A126"/>
      <c r="K126" s="15"/>
      <c r="L126" s="15"/>
      <c r="M126" s="17"/>
      <c r="N126" s="15"/>
    </row>
    <row r="127" spans="1:14" s="6" customFormat="1">
      <c r="A127"/>
      <c r="K127" s="15"/>
      <c r="L127" s="15"/>
      <c r="M127" s="17"/>
      <c r="N127" s="15"/>
    </row>
    <row r="128" spans="1:14" s="6" customFormat="1">
      <c r="A128"/>
      <c r="K128" s="15"/>
      <c r="L128" s="15"/>
      <c r="M128" s="17"/>
      <c r="N128" s="15"/>
    </row>
    <row r="129" spans="1:14" s="6" customFormat="1">
      <c r="A129"/>
      <c r="K129" s="15"/>
      <c r="L129" s="15"/>
      <c r="M129" s="17"/>
      <c r="N129" s="15"/>
    </row>
    <row r="130" spans="1:14" s="6" customFormat="1">
      <c r="A130"/>
      <c r="K130" s="15"/>
      <c r="L130" s="15"/>
      <c r="M130" s="17"/>
      <c r="N130" s="15"/>
    </row>
    <row r="131" spans="1:14" s="6" customFormat="1">
      <c r="A131"/>
      <c r="K131" s="15"/>
      <c r="L131" s="15"/>
      <c r="M131" s="17"/>
      <c r="N131" s="15"/>
    </row>
    <row r="132" spans="1:14" s="6" customFormat="1">
      <c r="A132"/>
      <c r="K132" s="15"/>
      <c r="L132" s="15"/>
      <c r="M132" s="17"/>
      <c r="N132" s="15"/>
    </row>
    <row r="133" spans="1:14" s="6" customFormat="1">
      <c r="A133"/>
      <c r="K133" s="15"/>
      <c r="L133" s="15"/>
      <c r="M133" s="17"/>
      <c r="N133" s="15"/>
    </row>
    <row r="134" spans="1:14" s="6" customFormat="1">
      <c r="A134"/>
      <c r="K134" s="15"/>
      <c r="L134" s="15"/>
      <c r="M134" s="17"/>
      <c r="N134" s="15"/>
    </row>
    <row r="135" spans="1:14" s="6" customFormat="1">
      <c r="A135"/>
      <c r="K135" s="15"/>
      <c r="L135" s="15"/>
      <c r="M135" s="17"/>
      <c r="N135" s="15"/>
    </row>
    <row r="136" spans="1:14" s="6" customFormat="1">
      <c r="A136"/>
      <c r="K136" s="15"/>
      <c r="L136" s="15"/>
      <c r="M136" s="17"/>
      <c r="N136" s="15"/>
    </row>
    <row r="137" spans="1:14" s="6" customFormat="1">
      <c r="A137"/>
      <c r="K137" s="15"/>
      <c r="L137" s="15"/>
      <c r="M137" s="17"/>
      <c r="N137" s="15"/>
    </row>
    <row r="138" spans="1:14" s="6" customFormat="1">
      <c r="A138"/>
      <c r="K138" s="15"/>
      <c r="L138" s="15"/>
      <c r="M138" s="17"/>
      <c r="N138" s="15"/>
    </row>
    <row r="139" spans="1:14" s="6" customFormat="1">
      <c r="A139"/>
      <c r="K139" s="15"/>
      <c r="L139" s="15"/>
      <c r="M139" s="17"/>
      <c r="N139" s="15"/>
    </row>
    <row r="140" spans="1:14" s="6" customFormat="1">
      <c r="A140"/>
      <c r="K140" s="15"/>
      <c r="L140" s="15"/>
      <c r="M140" s="17"/>
      <c r="N140" s="15"/>
    </row>
    <row r="141" spans="1:14" s="6" customFormat="1">
      <c r="A141"/>
      <c r="K141" s="15"/>
      <c r="L141" s="15"/>
      <c r="M141" s="17"/>
      <c r="N141" s="15"/>
    </row>
    <row r="142" spans="1:14" s="6" customFormat="1">
      <c r="A142"/>
      <c r="K142" s="15"/>
      <c r="L142" s="15"/>
      <c r="M142" s="17"/>
      <c r="N142" s="15"/>
    </row>
    <row r="143" spans="1:14" s="6" customFormat="1">
      <c r="A143"/>
      <c r="K143" s="15"/>
      <c r="L143" s="15"/>
      <c r="M143" s="17"/>
      <c r="N143" s="15"/>
    </row>
    <row r="144" spans="1:14" s="6" customFormat="1">
      <c r="A144"/>
      <c r="K144" s="15"/>
      <c r="L144" s="15"/>
      <c r="M144" s="17"/>
      <c r="N144" s="15"/>
    </row>
    <row r="145" spans="1:14" s="6" customFormat="1">
      <c r="A145"/>
      <c r="K145" s="15"/>
      <c r="L145" s="15"/>
      <c r="M145" s="17"/>
      <c r="N145" s="15"/>
    </row>
    <row r="146" spans="1:14" s="6" customFormat="1">
      <c r="A146"/>
      <c r="K146" s="15"/>
      <c r="L146" s="15"/>
      <c r="M146" s="17"/>
      <c r="N146" s="15"/>
    </row>
    <row r="147" spans="1:14" s="6" customFormat="1">
      <c r="A147"/>
      <c r="K147" s="15"/>
      <c r="L147" s="15"/>
      <c r="M147" s="17"/>
      <c r="N147" s="15"/>
    </row>
    <row r="148" spans="1:14" s="6" customFormat="1">
      <c r="A148"/>
      <c r="K148" s="15"/>
      <c r="L148" s="15"/>
      <c r="M148" s="17"/>
      <c r="N148" s="15"/>
    </row>
    <row r="149" spans="1:14" s="6" customFormat="1">
      <c r="A149"/>
      <c r="K149" s="15"/>
      <c r="L149" s="15"/>
      <c r="M149" s="17"/>
      <c r="N149" s="15"/>
    </row>
    <row r="150" spans="1:14" s="6" customFormat="1">
      <c r="A150"/>
      <c r="K150" s="15"/>
      <c r="L150" s="15"/>
      <c r="M150" s="17"/>
      <c r="N150" s="15"/>
    </row>
    <row r="151" spans="1:14" s="6" customFormat="1">
      <c r="A151"/>
      <c r="K151" s="15"/>
      <c r="L151" s="15"/>
      <c r="M151" s="17"/>
      <c r="N151" s="15"/>
    </row>
    <row r="152" spans="1:14" s="6" customFormat="1">
      <c r="A152"/>
      <c r="K152" s="15"/>
      <c r="L152" s="15"/>
      <c r="M152" s="17"/>
      <c r="N152" s="15"/>
    </row>
    <row r="153" spans="1:14" s="6" customFormat="1">
      <c r="A153"/>
      <c r="K153" s="15"/>
      <c r="L153" s="15"/>
      <c r="M153" s="17"/>
      <c r="N153" s="15"/>
    </row>
    <row r="154" spans="1:14" s="6" customFormat="1">
      <c r="A154"/>
      <c r="K154" s="15"/>
      <c r="L154" s="15"/>
      <c r="M154" s="17"/>
      <c r="N154" s="15"/>
    </row>
    <row r="155" spans="1:14" s="6" customFormat="1">
      <c r="A155"/>
      <c r="K155" s="15"/>
      <c r="L155" s="15"/>
      <c r="M155" s="17"/>
      <c r="N155" s="15"/>
    </row>
    <row r="156" spans="1:14" s="6" customFormat="1">
      <c r="A156"/>
      <c r="K156" s="15"/>
      <c r="L156" s="15"/>
      <c r="M156" s="17"/>
      <c r="N156" s="15"/>
    </row>
    <row r="157" spans="1:14" s="6" customFormat="1">
      <c r="A157"/>
      <c r="K157" s="15"/>
      <c r="L157" s="15"/>
      <c r="M157" s="17"/>
      <c r="N157" s="15"/>
    </row>
    <row r="158" spans="1:14" s="6" customFormat="1">
      <c r="A158"/>
      <c r="K158" s="15"/>
      <c r="L158" s="15"/>
      <c r="M158" s="17"/>
      <c r="N158" s="15"/>
    </row>
    <row r="159" spans="1:14" s="6" customFormat="1">
      <c r="A159"/>
      <c r="K159" s="15"/>
      <c r="L159" s="15"/>
      <c r="M159" s="17"/>
      <c r="N159" s="15"/>
    </row>
    <row r="160" spans="1:14" s="6" customFormat="1">
      <c r="A160"/>
      <c r="K160" s="15"/>
      <c r="L160" s="15"/>
      <c r="M160" s="17"/>
      <c r="N160" s="15"/>
    </row>
    <row r="161" spans="1:14" s="6" customFormat="1">
      <c r="A161"/>
      <c r="K161" s="15"/>
      <c r="L161" s="15"/>
      <c r="M161" s="17"/>
      <c r="N161" s="15"/>
    </row>
    <row r="162" spans="1:14" s="6" customFormat="1">
      <c r="A162"/>
      <c r="K162" s="15"/>
      <c r="L162" s="15"/>
      <c r="M162" s="17"/>
      <c r="N162" s="15"/>
    </row>
    <row r="163" spans="1:14" s="6" customFormat="1">
      <c r="A163"/>
      <c r="K163" s="15"/>
      <c r="L163" s="15"/>
      <c r="M163" s="17"/>
      <c r="N163" s="15"/>
    </row>
    <row r="164" spans="1:14" s="6" customFormat="1">
      <c r="A164"/>
      <c r="K164" s="15"/>
      <c r="L164" s="15"/>
      <c r="M164" s="17"/>
      <c r="N164" s="15"/>
    </row>
    <row r="165" spans="1:14" s="6" customFormat="1">
      <c r="A165"/>
      <c r="K165" s="15"/>
      <c r="L165" s="15"/>
      <c r="M165" s="17"/>
      <c r="N165" s="15"/>
    </row>
    <row r="166" spans="1:14" s="6" customFormat="1">
      <c r="A166"/>
      <c r="K166" s="15"/>
      <c r="L166" s="15"/>
      <c r="M166" s="17"/>
      <c r="N166" s="15"/>
    </row>
    <row r="167" spans="1:14" s="6" customFormat="1">
      <c r="A167"/>
      <c r="K167" s="15"/>
      <c r="L167" s="15"/>
      <c r="M167" s="17"/>
      <c r="N167" s="15"/>
    </row>
    <row r="168" spans="1:14" s="6" customFormat="1">
      <c r="A168"/>
      <c r="K168" s="15"/>
      <c r="L168" s="15"/>
      <c r="M168" s="17"/>
      <c r="N168" s="15"/>
    </row>
    <row r="169" spans="1:14" s="6" customFormat="1">
      <c r="A169"/>
      <c r="K169" s="15"/>
      <c r="L169" s="15"/>
      <c r="M169" s="17"/>
      <c r="N169" s="15"/>
    </row>
    <row r="170" spans="1:14" s="6" customFormat="1">
      <c r="A170"/>
      <c r="K170" s="15"/>
      <c r="L170" s="15"/>
      <c r="M170" s="17"/>
      <c r="N170" s="15"/>
    </row>
    <row r="171" spans="1:14" s="6" customFormat="1">
      <c r="A171"/>
      <c r="K171" s="15"/>
      <c r="L171" s="15"/>
      <c r="M171" s="17"/>
      <c r="N171" s="15"/>
    </row>
    <row r="172" spans="1:14" s="6" customFormat="1">
      <c r="A172"/>
      <c r="K172" s="15"/>
      <c r="L172" s="15"/>
      <c r="M172" s="17"/>
      <c r="N172" s="15"/>
    </row>
    <row r="173" spans="1:14" s="6" customFormat="1">
      <c r="A173"/>
      <c r="K173" s="15"/>
      <c r="L173" s="15"/>
      <c r="M173" s="17"/>
      <c r="N173" s="15"/>
    </row>
    <row r="174" spans="1:14" s="6" customFormat="1">
      <c r="A174"/>
      <c r="K174" s="15"/>
      <c r="L174" s="15"/>
      <c r="M174" s="17"/>
      <c r="N174" s="15"/>
    </row>
    <row r="175" spans="1:14" s="6" customFormat="1">
      <c r="A175"/>
      <c r="K175" s="15"/>
      <c r="L175" s="15"/>
      <c r="M175" s="17"/>
      <c r="N175" s="15"/>
    </row>
    <row r="176" spans="1:14" s="6" customFormat="1">
      <c r="A176"/>
      <c r="K176" s="15"/>
      <c r="L176" s="15"/>
      <c r="M176" s="17"/>
      <c r="N176" s="15"/>
    </row>
    <row r="177" spans="1:14" s="6" customFormat="1">
      <c r="A177"/>
      <c r="K177" s="15"/>
      <c r="L177" s="15"/>
      <c r="M177" s="17"/>
      <c r="N177" s="15"/>
    </row>
    <row r="178" spans="1:14" s="6" customFormat="1">
      <c r="A178"/>
      <c r="K178" s="15"/>
      <c r="L178" s="15"/>
      <c r="M178" s="17"/>
      <c r="N178" s="15"/>
    </row>
    <row r="179" spans="1:14" s="6" customFormat="1">
      <c r="A179"/>
      <c r="K179" s="15"/>
      <c r="L179" s="15"/>
      <c r="M179" s="17"/>
      <c r="N179" s="15"/>
    </row>
    <row r="180" spans="1:14" s="6" customFormat="1">
      <c r="A180"/>
      <c r="K180" s="15"/>
      <c r="L180" s="15"/>
      <c r="M180" s="17"/>
      <c r="N180" s="15"/>
    </row>
    <row r="181" spans="1:14" s="6" customFormat="1">
      <c r="A181"/>
      <c r="K181" s="15"/>
      <c r="L181" s="15"/>
      <c r="M181" s="17"/>
      <c r="N181" s="15"/>
    </row>
    <row r="182" spans="1:14" s="6" customFormat="1">
      <c r="A182"/>
      <c r="K182" s="15"/>
      <c r="L182" s="15"/>
      <c r="M182" s="17"/>
      <c r="N182" s="15"/>
    </row>
    <row r="183" spans="1:14" s="6" customFormat="1">
      <c r="A183"/>
      <c r="K183" s="15"/>
      <c r="L183" s="15"/>
      <c r="M183" s="17"/>
      <c r="N183" s="15"/>
    </row>
    <row r="184" spans="1:14" s="6" customFormat="1">
      <c r="A184"/>
      <c r="K184" s="15"/>
      <c r="L184" s="15"/>
      <c r="M184" s="17"/>
      <c r="N184" s="15"/>
    </row>
    <row r="185" spans="1:14" s="6" customFormat="1">
      <c r="A185"/>
      <c r="K185" s="15"/>
      <c r="L185" s="15"/>
      <c r="M185" s="17"/>
      <c r="N185" s="15"/>
    </row>
    <row r="186" spans="1:14" s="6" customFormat="1">
      <c r="A186"/>
      <c r="K186" s="15"/>
      <c r="L186" s="15"/>
      <c r="M186" s="17"/>
      <c r="N186" s="15"/>
    </row>
    <row r="187" spans="1:14" s="6" customFormat="1">
      <c r="A187"/>
      <c r="K187" s="15"/>
      <c r="L187" s="15"/>
      <c r="M187" s="17"/>
      <c r="N187" s="15"/>
    </row>
    <row r="188" spans="1:14" s="6" customFormat="1">
      <c r="A188"/>
      <c r="K188" s="15"/>
      <c r="L188" s="15"/>
      <c r="M188" s="17"/>
      <c r="N188" s="15"/>
    </row>
    <row r="189" spans="1:14" s="6" customFormat="1">
      <c r="A189"/>
      <c r="K189" s="15"/>
      <c r="L189" s="15"/>
      <c r="M189" s="17"/>
      <c r="N189" s="15"/>
    </row>
    <row r="190" spans="1:14" s="6" customFormat="1">
      <c r="A190"/>
      <c r="K190" s="15"/>
      <c r="L190" s="15"/>
      <c r="M190" s="17"/>
      <c r="N190" s="15"/>
    </row>
    <row r="191" spans="1:14" s="6" customFormat="1">
      <c r="A191"/>
      <c r="K191" s="15"/>
      <c r="L191" s="15"/>
      <c r="M191" s="17"/>
      <c r="N191" s="15"/>
    </row>
    <row r="192" spans="1:14" s="6" customFormat="1">
      <c r="A192"/>
      <c r="K192" s="15"/>
      <c r="L192" s="15"/>
      <c r="M192" s="17"/>
      <c r="N192" s="15"/>
    </row>
    <row r="193" spans="1:14" s="6" customFormat="1">
      <c r="A193"/>
      <c r="K193" s="15"/>
      <c r="L193" s="15"/>
      <c r="M193" s="17"/>
      <c r="N193" s="15"/>
    </row>
    <row r="194" spans="1:14" s="6" customFormat="1">
      <c r="A194"/>
      <c r="K194" s="15"/>
      <c r="L194" s="15"/>
      <c r="M194" s="17"/>
      <c r="N194" s="15"/>
    </row>
    <row r="195" spans="1:14" s="6" customFormat="1">
      <c r="A195"/>
      <c r="K195" s="15"/>
      <c r="L195" s="15"/>
      <c r="M195" s="17"/>
      <c r="N195" s="15"/>
    </row>
    <row r="196" spans="1:14" s="6" customFormat="1">
      <c r="A196"/>
      <c r="K196" s="15"/>
      <c r="L196" s="15"/>
      <c r="M196" s="17"/>
      <c r="N196" s="15"/>
    </row>
    <row r="197" spans="1:14" s="6" customFormat="1">
      <c r="A197"/>
      <c r="K197" s="15"/>
      <c r="L197" s="15"/>
      <c r="M197" s="17"/>
      <c r="N197" s="15"/>
    </row>
    <row r="198" spans="1:14" s="6" customFormat="1">
      <c r="A198"/>
      <c r="K198" s="15"/>
      <c r="L198" s="15"/>
      <c r="M198" s="17"/>
      <c r="N198" s="15"/>
    </row>
    <row r="199" spans="1:14" s="6" customFormat="1">
      <c r="A199"/>
      <c r="K199" s="15"/>
      <c r="L199" s="15"/>
      <c r="M199" s="17"/>
      <c r="N199" s="15"/>
    </row>
    <row r="200" spans="1:14" s="6" customFormat="1">
      <c r="A200"/>
      <c r="K200" s="15"/>
      <c r="L200" s="15"/>
      <c r="M200" s="17"/>
      <c r="N200" s="15"/>
    </row>
    <row r="201" spans="1:14" s="6" customFormat="1">
      <c r="A201"/>
      <c r="K201" s="15"/>
      <c r="L201" s="15"/>
      <c r="M201" s="17"/>
      <c r="N201" s="15"/>
    </row>
    <row r="202" spans="1:14" s="6" customFormat="1">
      <c r="A202"/>
      <c r="K202" s="15"/>
      <c r="L202" s="15"/>
      <c r="M202" s="17"/>
      <c r="N202" s="15"/>
    </row>
    <row r="203" spans="1:14" s="6" customFormat="1">
      <c r="A203"/>
      <c r="K203" s="15"/>
      <c r="L203" s="15"/>
      <c r="M203" s="17"/>
      <c r="N203" s="15"/>
    </row>
    <row r="204" spans="1:14" s="6" customFormat="1">
      <c r="A204"/>
      <c r="K204" s="15"/>
      <c r="L204" s="15"/>
      <c r="M204" s="17"/>
      <c r="N204" s="15"/>
    </row>
    <row r="205" spans="1:14" s="6" customFormat="1">
      <c r="A205"/>
      <c r="K205" s="15"/>
      <c r="L205" s="15"/>
      <c r="M205" s="17"/>
      <c r="N205" s="15"/>
    </row>
    <row r="206" spans="1:14" s="6" customFormat="1">
      <c r="A206"/>
      <c r="K206" s="15"/>
      <c r="L206" s="15"/>
      <c r="M206" s="17"/>
      <c r="N206" s="15"/>
    </row>
    <row r="207" spans="1:14" s="6" customFormat="1">
      <c r="A207"/>
      <c r="K207" s="15"/>
      <c r="L207" s="15"/>
      <c r="M207" s="17"/>
      <c r="N207" s="15"/>
    </row>
    <row r="208" spans="1:14" s="6" customFormat="1">
      <c r="A208"/>
      <c r="K208" s="15"/>
      <c r="L208" s="15"/>
      <c r="M208" s="17"/>
      <c r="N208" s="15"/>
    </row>
    <row r="209" spans="1:14" s="6" customFormat="1">
      <c r="A209"/>
      <c r="K209" s="15"/>
      <c r="L209" s="15"/>
      <c r="M209" s="17"/>
      <c r="N209" s="15"/>
    </row>
    <row r="210" spans="1:14" s="6" customFormat="1">
      <c r="A210"/>
      <c r="K210" s="15"/>
      <c r="L210" s="15"/>
      <c r="M210" s="17"/>
      <c r="N210" s="15"/>
    </row>
    <row r="211" spans="1:14" s="6" customFormat="1">
      <c r="A211"/>
      <c r="K211" s="15"/>
      <c r="L211" s="15"/>
      <c r="M211" s="17"/>
      <c r="N211" s="15"/>
    </row>
    <row r="212" spans="1:14" s="6" customFormat="1">
      <c r="A212"/>
      <c r="K212" s="15"/>
      <c r="L212" s="15"/>
      <c r="M212" s="17"/>
      <c r="N212" s="15"/>
    </row>
    <row r="213" spans="1:14" s="6" customFormat="1">
      <c r="A213"/>
      <c r="K213" s="15"/>
      <c r="L213" s="15"/>
      <c r="M213" s="17"/>
      <c r="N213" s="15"/>
    </row>
    <row r="214" spans="1:14" s="6" customFormat="1">
      <c r="A214"/>
      <c r="K214" s="15"/>
      <c r="L214" s="15"/>
      <c r="M214" s="17"/>
      <c r="N214" s="15"/>
    </row>
    <row r="215" spans="1:14" s="6" customFormat="1">
      <c r="A215"/>
      <c r="K215" s="15"/>
      <c r="L215" s="15"/>
      <c r="M215" s="17"/>
      <c r="N215" s="15"/>
    </row>
    <row r="216" spans="1:14" s="6" customFormat="1">
      <c r="A216"/>
      <c r="K216" s="15"/>
      <c r="L216" s="15"/>
      <c r="M216" s="17"/>
      <c r="N216" s="15"/>
    </row>
    <row r="217" spans="1:14" s="6" customFormat="1">
      <c r="A217"/>
      <c r="K217" s="15"/>
      <c r="L217" s="15"/>
      <c r="M217" s="17"/>
      <c r="N217" s="15"/>
    </row>
    <row r="218" spans="1:14" s="6" customFormat="1">
      <c r="A218"/>
      <c r="K218" s="15"/>
      <c r="L218" s="15"/>
      <c r="M218" s="17"/>
      <c r="N218" s="15"/>
    </row>
    <row r="219" spans="1:14" s="6" customFormat="1">
      <c r="A219"/>
      <c r="K219" s="15"/>
      <c r="L219" s="15"/>
      <c r="M219" s="17"/>
      <c r="N219" s="15"/>
    </row>
    <row r="220" spans="1:14" s="6" customFormat="1">
      <c r="A220"/>
      <c r="K220" s="15"/>
      <c r="L220" s="15"/>
      <c r="M220" s="17"/>
      <c r="N220" s="15"/>
    </row>
    <row r="221" spans="1:14" s="6" customFormat="1">
      <c r="A221"/>
      <c r="K221" s="15"/>
      <c r="L221" s="15"/>
      <c r="M221" s="17"/>
      <c r="N221" s="15"/>
    </row>
    <row r="222" spans="1:14" s="6" customFormat="1">
      <c r="A222"/>
      <c r="K222" s="15"/>
      <c r="L222" s="15"/>
      <c r="M222" s="17"/>
      <c r="N222" s="15"/>
    </row>
    <row r="223" spans="1:14" s="6" customFormat="1">
      <c r="A223"/>
      <c r="K223" s="15"/>
      <c r="L223" s="15"/>
      <c r="M223" s="17"/>
      <c r="N223" s="15"/>
    </row>
    <row r="224" spans="1:14" s="6" customFormat="1">
      <c r="A224"/>
      <c r="K224" s="15"/>
      <c r="L224" s="15"/>
      <c r="M224" s="17"/>
      <c r="N224" s="15"/>
    </row>
    <row r="225" spans="1:14" s="6" customFormat="1">
      <c r="A225"/>
      <c r="K225" s="15"/>
      <c r="L225" s="15"/>
      <c r="M225" s="17"/>
      <c r="N225" s="15"/>
    </row>
    <row r="226" spans="1:14" s="6" customFormat="1">
      <c r="A226"/>
      <c r="K226" s="15"/>
      <c r="L226" s="15"/>
      <c r="M226" s="17"/>
      <c r="N226" s="15"/>
    </row>
    <row r="227" spans="1:14" s="6" customFormat="1">
      <c r="A227"/>
      <c r="K227" s="15"/>
      <c r="L227" s="15"/>
      <c r="M227" s="17"/>
      <c r="N227" s="15"/>
    </row>
    <row r="228" spans="1:14" s="6" customFormat="1">
      <c r="A228"/>
      <c r="K228" s="15"/>
      <c r="L228" s="15"/>
      <c r="M228" s="17"/>
      <c r="N228" s="15"/>
    </row>
    <row r="229" spans="1:14" s="6" customFormat="1">
      <c r="A229"/>
      <c r="K229" s="15"/>
      <c r="L229" s="15"/>
      <c r="M229" s="17"/>
      <c r="N229" s="15"/>
    </row>
    <row r="230" spans="1:14" s="6" customFormat="1">
      <c r="A230"/>
      <c r="K230" s="15"/>
      <c r="L230" s="15"/>
      <c r="M230" s="17"/>
      <c r="N230" s="15"/>
    </row>
    <row r="231" spans="1:14" s="6" customFormat="1">
      <c r="A231"/>
      <c r="K231" s="15"/>
      <c r="L231" s="15"/>
      <c r="M231" s="17"/>
      <c r="N231" s="15"/>
    </row>
    <row r="232" spans="1:14" s="6" customFormat="1">
      <c r="A232"/>
      <c r="K232" s="15"/>
      <c r="L232" s="15"/>
      <c r="M232" s="17"/>
      <c r="N232" s="15"/>
    </row>
    <row r="233" spans="1:14" s="6" customFormat="1">
      <c r="A233"/>
      <c r="K233" s="15"/>
      <c r="L233" s="15"/>
      <c r="M233" s="17"/>
      <c r="N233" s="15"/>
    </row>
    <row r="234" spans="1:14" s="6" customFormat="1">
      <c r="A234"/>
      <c r="K234" s="15"/>
      <c r="L234" s="15"/>
      <c r="M234" s="17"/>
      <c r="N234" s="15"/>
    </row>
    <row r="235" spans="1:14" s="6" customFormat="1">
      <c r="A235"/>
      <c r="K235" s="15"/>
      <c r="L235" s="15"/>
      <c r="M235" s="17"/>
      <c r="N235" s="15"/>
    </row>
    <row r="236" spans="1:14" s="6" customFormat="1">
      <c r="A236"/>
      <c r="K236" s="15"/>
      <c r="L236" s="15"/>
      <c r="M236" s="17"/>
      <c r="N236" s="15"/>
    </row>
    <row r="237" spans="1:14" s="6" customFormat="1">
      <c r="A237"/>
      <c r="K237" s="15"/>
      <c r="L237" s="15"/>
      <c r="M237" s="17"/>
      <c r="N237" s="15"/>
    </row>
    <row r="238" spans="1:14" s="6" customFormat="1">
      <c r="A238"/>
      <c r="K238" s="15"/>
      <c r="L238" s="15"/>
      <c r="M238" s="17"/>
      <c r="N238" s="15"/>
    </row>
    <row r="239" spans="1:14" s="6" customFormat="1">
      <c r="A239"/>
      <c r="K239" s="15"/>
      <c r="L239" s="15"/>
      <c r="M239" s="17"/>
      <c r="N239" s="15"/>
    </row>
    <row r="240" spans="1:14" s="6" customFormat="1">
      <c r="A240"/>
      <c r="K240" s="15"/>
      <c r="L240" s="15"/>
      <c r="M240" s="17"/>
      <c r="N240" s="15"/>
    </row>
    <row r="241" spans="1:14" s="6" customFormat="1">
      <c r="A241"/>
      <c r="K241" s="15"/>
      <c r="L241" s="15"/>
      <c r="M241" s="17"/>
      <c r="N241" s="15"/>
    </row>
    <row r="242" spans="1:14" s="6" customFormat="1">
      <c r="A242"/>
      <c r="K242" s="15"/>
      <c r="L242" s="15"/>
      <c r="M242" s="17"/>
      <c r="N242" s="15"/>
    </row>
    <row r="243" spans="1:14" s="6" customFormat="1">
      <c r="A243"/>
      <c r="K243" s="15"/>
      <c r="L243" s="15"/>
      <c r="M243" s="17"/>
      <c r="N243" s="15"/>
    </row>
    <row r="244" spans="1:14" s="6" customFormat="1">
      <c r="A244"/>
      <c r="K244" s="15"/>
      <c r="L244" s="15"/>
      <c r="M244" s="17"/>
      <c r="N244" s="15"/>
    </row>
    <row r="245" spans="1:14" s="6" customFormat="1">
      <c r="A245"/>
      <c r="K245" s="15"/>
      <c r="L245" s="15"/>
      <c r="M245" s="17"/>
      <c r="N245" s="15"/>
    </row>
    <row r="246" spans="1:14" s="6" customFormat="1">
      <c r="A246"/>
      <c r="K246" s="15"/>
      <c r="L246" s="15"/>
      <c r="M246" s="17"/>
      <c r="N246" s="15"/>
    </row>
    <row r="247" spans="1:14" s="6" customFormat="1">
      <c r="A247"/>
      <c r="K247" s="15"/>
      <c r="L247" s="15"/>
      <c r="M247" s="17"/>
      <c r="N247" s="15"/>
    </row>
    <row r="248" spans="1:14" s="6" customFormat="1">
      <c r="A248"/>
      <c r="K248" s="15"/>
      <c r="L248" s="15"/>
      <c r="M248" s="17"/>
      <c r="N248" s="15"/>
    </row>
    <row r="249" spans="1:14" s="6" customFormat="1">
      <c r="A249"/>
      <c r="K249" s="15"/>
      <c r="L249" s="15"/>
      <c r="M249" s="17"/>
      <c r="N249" s="15"/>
    </row>
    <row r="250" spans="1:14" s="6" customFormat="1">
      <c r="A250"/>
      <c r="K250" s="15"/>
      <c r="L250" s="15"/>
      <c r="M250" s="17"/>
      <c r="N250" s="15"/>
    </row>
    <row r="251" spans="1:14" s="6" customFormat="1">
      <c r="A251"/>
      <c r="K251" s="15"/>
      <c r="L251" s="15"/>
      <c r="M251" s="17"/>
      <c r="N251" s="15"/>
    </row>
    <row r="252" spans="1:14" s="6" customFormat="1">
      <c r="A252"/>
      <c r="K252" s="15"/>
      <c r="L252" s="15"/>
      <c r="M252" s="17"/>
      <c r="N252" s="15"/>
    </row>
    <row r="253" spans="1:14" s="6" customFormat="1">
      <c r="A253"/>
      <c r="K253" s="15"/>
      <c r="L253" s="15"/>
      <c r="M253" s="17"/>
      <c r="N253" s="15"/>
    </row>
    <row r="254" spans="1:14" s="6" customFormat="1">
      <c r="A254"/>
      <c r="K254" s="15"/>
      <c r="L254" s="15"/>
      <c r="M254" s="17"/>
      <c r="N254" s="15"/>
    </row>
    <row r="255" spans="1:14" s="6" customFormat="1">
      <c r="A255"/>
      <c r="K255" s="15"/>
      <c r="L255" s="15"/>
      <c r="M255" s="17"/>
      <c r="N255" s="15"/>
    </row>
    <row r="256" spans="1:14" s="6" customFormat="1">
      <c r="A256"/>
      <c r="K256" s="15"/>
      <c r="L256" s="15"/>
      <c r="M256" s="17"/>
      <c r="N256" s="15"/>
    </row>
    <row r="257" spans="1:14" s="6" customFormat="1">
      <c r="A257"/>
      <c r="K257" s="15"/>
      <c r="L257" s="15"/>
      <c r="M257" s="17"/>
      <c r="N257" s="15"/>
    </row>
    <row r="258" spans="1:14" s="6" customFormat="1">
      <c r="A258"/>
      <c r="K258" s="15"/>
      <c r="L258" s="15"/>
      <c r="M258" s="17"/>
      <c r="N258" s="15"/>
    </row>
    <row r="259" spans="1:14" s="6" customFormat="1">
      <c r="A259"/>
      <c r="K259" s="15"/>
      <c r="L259" s="15"/>
      <c r="M259" s="17"/>
      <c r="N259" s="15"/>
    </row>
    <row r="260" spans="1:14" s="6" customFormat="1">
      <c r="A260"/>
      <c r="K260" s="15"/>
      <c r="L260" s="15"/>
      <c r="M260" s="17"/>
      <c r="N260" s="15"/>
    </row>
    <row r="261" spans="1:14" s="6" customFormat="1">
      <c r="A261"/>
      <c r="K261" s="15"/>
      <c r="L261" s="15"/>
      <c r="M261" s="17"/>
      <c r="N261" s="15"/>
    </row>
    <row r="262" spans="1:14" s="6" customFormat="1">
      <c r="A262"/>
      <c r="K262" s="15"/>
      <c r="L262" s="15"/>
      <c r="M262" s="17"/>
      <c r="N262" s="15"/>
    </row>
    <row r="263" spans="1:14" s="6" customFormat="1">
      <c r="A263"/>
      <c r="K263" s="15"/>
      <c r="L263" s="15"/>
      <c r="M263" s="17"/>
      <c r="N263" s="15"/>
    </row>
    <row r="264" spans="1:14" s="6" customFormat="1">
      <c r="A264"/>
      <c r="K264" s="15"/>
      <c r="L264" s="15"/>
      <c r="M264" s="17"/>
      <c r="N264" s="15"/>
    </row>
    <row r="265" spans="1:14" s="6" customFormat="1">
      <c r="A265"/>
      <c r="K265" s="15"/>
      <c r="L265" s="15"/>
      <c r="M265" s="17"/>
      <c r="N265" s="15"/>
    </row>
    <row r="266" spans="1:14" s="6" customFormat="1">
      <c r="A266"/>
      <c r="K266" s="15"/>
      <c r="L266" s="15"/>
      <c r="M266" s="17"/>
      <c r="N266" s="15"/>
    </row>
    <row r="267" spans="1:14" s="6" customFormat="1">
      <c r="A267"/>
      <c r="K267" s="15"/>
      <c r="L267" s="15"/>
      <c r="M267" s="17"/>
      <c r="N267" s="15"/>
    </row>
    <row r="268" spans="1:14" s="6" customFormat="1">
      <c r="A268"/>
      <c r="K268" s="15"/>
      <c r="L268" s="15"/>
      <c r="M268" s="17"/>
      <c r="N268" s="15"/>
    </row>
    <row r="269" spans="1:14" s="6" customFormat="1">
      <c r="A269"/>
      <c r="K269" s="15"/>
      <c r="L269" s="15"/>
      <c r="M269" s="17"/>
      <c r="N269" s="15"/>
    </row>
    <row r="270" spans="1:14" s="6" customFormat="1">
      <c r="A270"/>
      <c r="K270" s="15"/>
      <c r="L270" s="15"/>
      <c r="M270" s="17"/>
      <c r="N270" s="15"/>
    </row>
    <row r="271" spans="1:14" s="6" customFormat="1">
      <c r="A271"/>
      <c r="K271" s="15"/>
      <c r="L271" s="15"/>
      <c r="M271" s="17"/>
      <c r="N271" s="15"/>
    </row>
    <row r="272" spans="1:14" s="6" customFormat="1">
      <c r="A272"/>
      <c r="K272" s="15"/>
      <c r="L272" s="15"/>
      <c r="M272" s="17"/>
      <c r="N272" s="15"/>
    </row>
    <row r="273" spans="1:14" s="6" customFormat="1">
      <c r="A273"/>
      <c r="K273" s="15"/>
      <c r="L273" s="15"/>
      <c r="M273" s="17"/>
      <c r="N273" s="15"/>
    </row>
    <row r="274" spans="1:14" s="6" customFormat="1">
      <c r="A274"/>
      <c r="K274" s="15"/>
      <c r="L274" s="15"/>
      <c r="M274" s="17"/>
      <c r="N274" s="15"/>
    </row>
    <row r="275" spans="1:14" s="6" customFormat="1">
      <c r="A275"/>
      <c r="K275" s="15"/>
      <c r="L275" s="15"/>
      <c r="M275" s="17"/>
      <c r="N275" s="15"/>
    </row>
    <row r="276" spans="1:14" s="6" customFormat="1">
      <c r="A276"/>
      <c r="K276" s="15"/>
      <c r="L276" s="15"/>
      <c r="M276" s="17"/>
      <c r="N276" s="15"/>
    </row>
    <row r="277" spans="1:14" s="6" customFormat="1">
      <c r="A277"/>
      <c r="K277" s="15"/>
      <c r="L277" s="15"/>
      <c r="M277" s="17"/>
      <c r="N277" s="15"/>
    </row>
    <row r="278" spans="1:14" s="6" customFormat="1">
      <c r="A278"/>
      <c r="K278" s="15"/>
      <c r="L278" s="15"/>
      <c r="M278" s="17"/>
      <c r="N278" s="15"/>
    </row>
    <row r="279" spans="1:14" s="6" customFormat="1">
      <c r="A279"/>
      <c r="K279" s="15"/>
      <c r="L279" s="15"/>
      <c r="M279" s="17"/>
      <c r="N279" s="15"/>
    </row>
    <row r="280" spans="1:14" s="6" customFormat="1">
      <c r="A280"/>
      <c r="K280" s="15"/>
      <c r="L280" s="15"/>
      <c r="M280" s="17"/>
      <c r="N280" s="15"/>
    </row>
    <row r="281" spans="1:14" s="6" customFormat="1">
      <c r="A281"/>
      <c r="K281" s="15"/>
      <c r="L281" s="15"/>
      <c r="M281" s="17"/>
      <c r="N281" s="15"/>
    </row>
    <row r="282" spans="1:14" s="6" customFormat="1">
      <c r="A282"/>
      <c r="K282" s="15"/>
      <c r="L282" s="15"/>
      <c r="M282" s="17"/>
      <c r="N282" s="15"/>
    </row>
    <row r="283" spans="1:14" s="6" customFormat="1">
      <c r="A283"/>
      <c r="K283" s="15"/>
      <c r="L283" s="15"/>
      <c r="M283" s="17"/>
      <c r="N283" s="15"/>
    </row>
    <row r="284" spans="1:14" s="6" customFormat="1">
      <c r="A284"/>
      <c r="K284" s="15"/>
      <c r="L284" s="15"/>
      <c r="M284" s="17"/>
      <c r="N284" s="15"/>
    </row>
    <row r="285" spans="1:14" s="6" customFormat="1">
      <c r="A285"/>
      <c r="K285" s="15"/>
      <c r="L285" s="15"/>
      <c r="M285" s="17"/>
      <c r="N285" s="15"/>
    </row>
    <row r="286" spans="1:14" s="6" customFormat="1">
      <c r="A286"/>
      <c r="K286" s="15"/>
      <c r="L286" s="15"/>
      <c r="M286" s="17"/>
      <c r="N286" s="15"/>
    </row>
    <row r="287" spans="1:14" s="6" customFormat="1">
      <c r="A287"/>
      <c r="K287" s="15"/>
      <c r="L287" s="15"/>
      <c r="M287" s="17"/>
      <c r="N287" s="15"/>
    </row>
    <row r="288" spans="1:14" s="6" customFormat="1">
      <c r="A288"/>
      <c r="K288" s="15"/>
      <c r="L288" s="15"/>
      <c r="M288" s="17"/>
      <c r="N288" s="15"/>
    </row>
    <row r="289" spans="1:14" s="6" customFormat="1">
      <c r="A289"/>
      <c r="K289" s="15"/>
      <c r="L289" s="15"/>
      <c r="M289" s="17"/>
      <c r="N289" s="15"/>
    </row>
    <row r="290" spans="1:14" s="6" customFormat="1">
      <c r="A290"/>
      <c r="K290" s="15"/>
      <c r="L290" s="15"/>
      <c r="M290" s="17"/>
      <c r="N290" s="15"/>
    </row>
    <row r="291" spans="1:14" s="6" customFormat="1">
      <c r="A291"/>
      <c r="K291" s="15"/>
      <c r="L291" s="15"/>
      <c r="M291" s="17"/>
      <c r="N291" s="15"/>
    </row>
    <row r="292" spans="1:14" s="6" customFormat="1">
      <c r="A292"/>
      <c r="K292" s="15"/>
      <c r="L292" s="15"/>
      <c r="M292" s="17"/>
      <c r="N292" s="15"/>
    </row>
    <row r="293" spans="1:14" s="6" customFormat="1">
      <c r="A293"/>
      <c r="K293" s="15"/>
      <c r="L293" s="15"/>
      <c r="M293" s="17"/>
      <c r="N293" s="15"/>
    </row>
    <row r="294" spans="1:14" s="6" customFormat="1">
      <c r="A294"/>
      <c r="K294" s="15"/>
      <c r="L294" s="15"/>
      <c r="M294" s="17"/>
      <c r="N294" s="15"/>
    </row>
    <row r="295" spans="1:14" s="6" customFormat="1">
      <c r="A295"/>
      <c r="K295" s="15"/>
      <c r="L295" s="15"/>
      <c r="M295" s="17"/>
      <c r="N295" s="15"/>
    </row>
    <row r="296" spans="1:14" s="6" customFormat="1">
      <c r="A296"/>
      <c r="K296" s="15"/>
      <c r="L296" s="15"/>
      <c r="M296" s="17"/>
      <c r="N296" s="15"/>
    </row>
    <row r="297" spans="1:14" s="6" customFormat="1">
      <c r="A297"/>
      <c r="K297" s="15"/>
      <c r="L297" s="15"/>
      <c r="M297" s="17"/>
      <c r="N297" s="15"/>
    </row>
    <row r="298" spans="1:14" s="6" customFormat="1">
      <c r="A298"/>
      <c r="K298" s="15"/>
      <c r="L298" s="15"/>
      <c r="M298" s="17"/>
      <c r="N298" s="15"/>
    </row>
    <row r="299" spans="1:14" s="6" customFormat="1">
      <c r="A299"/>
      <c r="K299" s="15"/>
      <c r="L299" s="15"/>
      <c r="M299" s="17"/>
      <c r="N299" s="15"/>
    </row>
    <row r="300" spans="1:14" s="6" customFormat="1">
      <c r="A300"/>
      <c r="K300" s="15"/>
      <c r="L300" s="15"/>
      <c r="M300" s="17"/>
      <c r="N300" s="15"/>
    </row>
    <row r="301" spans="1:14" s="6" customFormat="1">
      <c r="A301"/>
      <c r="K301" s="15"/>
      <c r="L301" s="15"/>
      <c r="M301" s="17"/>
      <c r="N301" s="15"/>
    </row>
    <row r="302" spans="1:14" s="6" customFormat="1">
      <c r="A302"/>
      <c r="K302" s="15"/>
      <c r="L302" s="15"/>
      <c r="M302" s="17"/>
      <c r="N302" s="15"/>
    </row>
    <row r="303" spans="1:14" s="6" customFormat="1">
      <c r="A303"/>
      <c r="K303" s="15"/>
      <c r="L303" s="15"/>
      <c r="M303" s="17"/>
      <c r="N303" s="15"/>
    </row>
    <row r="304" spans="1:14" s="6" customFormat="1">
      <c r="A304"/>
      <c r="K304" s="15"/>
      <c r="L304" s="15"/>
      <c r="M304" s="17"/>
      <c r="N304" s="15"/>
    </row>
    <row r="305" spans="1:14" s="6" customFormat="1">
      <c r="A305"/>
      <c r="K305" s="15"/>
      <c r="L305" s="15"/>
      <c r="M305" s="17"/>
      <c r="N305" s="15"/>
    </row>
    <row r="306" spans="1:14" s="6" customFormat="1">
      <c r="A306"/>
      <c r="K306" s="15"/>
      <c r="L306" s="15"/>
      <c r="M306" s="17"/>
      <c r="N306" s="15"/>
    </row>
    <row r="307" spans="1:14" s="6" customFormat="1">
      <c r="A307"/>
      <c r="K307" s="15"/>
      <c r="L307" s="15"/>
      <c r="M307" s="17"/>
      <c r="N307" s="15"/>
    </row>
    <row r="308" spans="1:14" s="6" customFormat="1">
      <c r="A308"/>
      <c r="K308" s="15"/>
      <c r="L308" s="15"/>
      <c r="M308" s="17"/>
      <c r="N308" s="15"/>
    </row>
    <row r="309" spans="1:14" s="6" customFormat="1">
      <c r="A309"/>
      <c r="K309" s="15"/>
      <c r="L309" s="15"/>
      <c r="M309" s="17"/>
      <c r="N309" s="15"/>
    </row>
    <row r="310" spans="1:14" s="6" customFormat="1">
      <c r="A310"/>
      <c r="K310" s="15"/>
      <c r="L310" s="15"/>
      <c r="M310" s="17"/>
      <c r="N310" s="15"/>
    </row>
    <row r="311" spans="1:14" s="6" customFormat="1">
      <c r="A311"/>
      <c r="K311" s="15"/>
      <c r="L311" s="15"/>
      <c r="M311" s="17"/>
      <c r="N311" s="15"/>
    </row>
    <row r="312" spans="1:14" s="6" customFormat="1">
      <c r="A312"/>
      <c r="K312" s="15"/>
      <c r="L312" s="15"/>
      <c r="M312" s="17"/>
      <c r="N312" s="15"/>
    </row>
    <row r="313" spans="1:14" s="6" customFormat="1">
      <c r="A313"/>
      <c r="K313" s="15"/>
      <c r="L313" s="15"/>
      <c r="M313" s="17"/>
      <c r="N313" s="15"/>
    </row>
    <row r="314" spans="1:14" s="6" customFormat="1">
      <c r="A314"/>
      <c r="K314" s="15"/>
      <c r="L314" s="15"/>
      <c r="M314" s="17"/>
      <c r="N314" s="15"/>
    </row>
    <row r="315" spans="1:14" s="6" customFormat="1">
      <c r="A315"/>
      <c r="K315" s="15"/>
      <c r="L315" s="15"/>
      <c r="M315" s="17"/>
      <c r="N315" s="15"/>
    </row>
    <row r="316" spans="1:14" s="6" customFormat="1">
      <c r="A316"/>
      <c r="K316" s="15"/>
      <c r="L316" s="15"/>
      <c r="M316" s="17"/>
      <c r="N316" s="15"/>
    </row>
    <row r="317" spans="1:14" s="6" customFormat="1">
      <c r="A317"/>
      <c r="K317" s="15"/>
      <c r="L317" s="15"/>
      <c r="M317" s="17"/>
      <c r="N317" s="15"/>
    </row>
    <row r="318" spans="1:14" s="6" customFormat="1">
      <c r="A318"/>
      <c r="K318" s="15"/>
      <c r="L318" s="15"/>
      <c r="M318" s="17"/>
      <c r="N318" s="15"/>
    </row>
    <row r="319" spans="1:14" s="6" customFormat="1">
      <c r="A319"/>
      <c r="K319" s="15"/>
      <c r="L319" s="15"/>
      <c r="M319" s="17"/>
      <c r="N319" s="15"/>
    </row>
    <row r="320" spans="1:14" s="6" customFormat="1">
      <c r="A320"/>
      <c r="K320" s="15"/>
      <c r="L320" s="15"/>
      <c r="M320" s="17"/>
      <c r="N320" s="15"/>
    </row>
    <row r="321" spans="1:14" s="6" customFormat="1">
      <c r="A321"/>
      <c r="K321" s="15"/>
      <c r="L321" s="15"/>
      <c r="M321" s="17"/>
      <c r="N321" s="15"/>
    </row>
    <row r="322" spans="1:14" s="6" customFormat="1">
      <c r="A322"/>
      <c r="K322" s="15"/>
      <c r="L322" s="15"/>
      <c r="M322" s="17"/>
      <c r="N322" s="15"/>
    </row>
    <row r="323" spans="1:14" s="6" customFormat="1">
      <c r="A323"/>
      <c r="K323" s="15"/>
      <c r="L323" s="15"/>
      <c r="M323" s="17"/>
      <c r="N323" s="15"/>
    </row>
    <row r="324" spans="1:14" s="6" customFormat="1">
      <c r="A324"/>
      <c r="K324" s="15"/>
      <c r="L324" s="15"/>
      <c r="M324" s="17"/>
      <c r="N324" s="15"/>
    </row>
    <row r="325" spans="1:14" s="6" customFormat="1">
      <c r="A325"/>
      <c r="K325" s="15"/>
      <c r="L325" s="15"/>
      <c r="M325" s="17"/>
      <c r="N325" s="15"/>
    </row>
    <row r="326" spans="1:14" s="6" customFormat="1">
      <c r="A326"/>
      <c r="K326" s="15"/>
      <c r="L326" s="15"/>
      <c r="M326" s="17"/>
      <c r="N326" s="15"/>
    </row>
    <row r="327" spans="1:14" s="6" customFormat="1">
      <c r="A327"/>
      <c r="K327" s="15"/>
      <c r="L327" s="15"/>
      <c r="M327" s="17"/>
      <c r="N327" s="15"/>
    </row>
    <row r="328" spans="1:14" s="6" customFormat="1">
      <c r="A328"/>
      <c r="K328" s="15"/>
      <c r="L328" s="15"/>
      <c r="M328" s="17"/>
      <c r="N328" s="15"/>
    </row>
    <row r="329" spans="1:14" s="6" customFormat="1">
      <c r="A329"/>
      <c r="K329" s="15"/>
      <c r="L329" s="15"/>
      <c r="M329" s="17"/>
      <c r="N329" s="15"/>
    </row>
    <row r="330" spans="1:14" s="6" customFormat="1">
      <c r="A330"/>
      <c r="K330" s="15"/>
      <c r="L330" s="15"/>
      <c r="M330" s="17"/>
      <c r="N330" s="15"/>
    </row>
    <row r="331" spans="1:14" s="6" customFormat="1">
      <c r="A331"/>
      <c r="K331" s="15"/>
      <c r="L331" s="15"/>
      <c r="M331" s="17"/>
      <c r="N331" s="15"/>
    </row>
    <row r="332" spans="1:14" s="6" customFormat="1">
      <c r="A332"/>
      <c r="K332" s="15"/>
      <c r="L332" s="15"/>
      <c r="M332" s="17"/>
      <c r="N332" s="15"/>
    </row>
    <row r="333" spans="1:14" s="6" customFormat="1">
      <c r="A333"/>
      <c r="K333" s="15"/>
      <c r="L333" s="15"/>
      <c r="M333" s="17"/>
      <c r="N333" s="15"/>
    </row>
    <row r="334" spans="1:14" s="6" customFormat="1">
      <c r="A334"/>
      <c r="K334" s="15"/>
      <c r="L334" s="15"/>
      <c r="M334" s="17"/>
      <c r="N334" s="15"/>
    </row>
    <row r="335" spans="1:14" s="6" customFormat="1">
      <c r="A335"/>
      <c r="K335" s="15"/>
      <c r="L335" s="15"/>
      <c r="M335" s="17"/>
      <c r="N335" s="15"/>
    </row>
    <row r="336" spans="1:14" s="6" customFormat="1">
      <c r="A336"/>
      <c r="K336" s="15"/>
      <c r="L336" s="15"/>
      <c r="M336" s="17"/>
      <c r="N336" s="15"/>
    </row>
    <row r="337" spans="1:14" s="6" customFormat="1">
      <c r="A337"/>
      <c r="K337" s="15"/>
      <c r="L337" s="15"/>
      <c r="M337" s="17"/>
      <c r="N337" s="15"/>
    </row>
    <row r="338" spans="1:14" s="6" customFormat="1">
      <c r="A338"/>
      <c r="K338" s="15"/>
      <c r="L338" s="15"/>
      <c r="M338" s="17"/>
      <c r="N338" s="15"/>
    </row>
    <row r="339" spans="1:14" s="6" customFormat="1">
      <c r="A339"/>
      <c r="K339" s="15"/>
      <c r="L339" s="15"/>
      <c r="M339" s="17"/>
      <c r="N339" s="15"/>
    </row>
    <row r="340" spans="1:14" s="6" customFormat="1">
      <c r="A340"/>
      <c r="K340" s="15"/>
      <c r="L340" s="15"/>
      <c r="M340" s="17"/>
      <c r="N340" s="15"/>
    </row>
    <row r="341" spans="1:14" s="6" customFormat="1">
      <c r="A341"/>
      <c r="K341" s="15"/>
      <c r="L341" s="15"/>
      <c r="M341" s="17"/>
      <c r="N341" s="15"/>
    </row>
    <row r="342" spans="1:14" s="6" customFormat="1">
      <c r="A342"/>
      <c r="K342" s="15"/>
      <c r="L342" s="15"/>
      <c r="M342" s="17"/>
      <c r="N342" s="15"/>
    </row>
    <row r="343" spans="1:14" s="6" customFormat="1">
      <c r="A343"/>
      <c r="K343" s="15"/>
      <c r="L343" s="15"/>
      <c r="M343" s="17"/>
      <c r="N343" s="15"/>
    </row>
    <row r="344" spans="1:14" s="6" customFormat="1">
      <c r="A344"/>
      <c r="K344" s="15"/>
      <c r="L344" s="15"/>
      <c r="M344" s="17"/>
      <c r="N344" s="15"/>
    </row>
    <row r="345" spans="1:14" s="6" customFormat="1">
      <c r="A345"/>
      <c r="K345" s="15"/>
      <c r="L345" s="15"/>
      <c r="M345" s="17"/>
      <c r="N345" s="15"/>
    </row>
    <row r="346" spans="1:14" s="6" customFormat="1">
      <c r="A346"/>
      <c r="K346" s="15"/>
      <c r="L346" s="15"/>
      <c r="M346" s="17"/>
      <c r="N346" s="15"/>
    </row>
    <row r="347" spans="1:14" s="6" customFormat="1">
      <c r="A347"/>
      <c r="K347" s="15"/>
      <c r="L347" s="15"/>
      <c r="M347" s="17"/>
      <c r="N347" s="15"/>
    </row>
    <row r="348" spans="1:14" s="6" customFormat="1">
      <c r="A348"/>
      <c r="K348" s="15"/>
      <c r="L348" s="15"/>
      <c r="M348" s="17"/>
      <c r="N348" s="15"/>
    </row>
    <row r="349" spans="1:14" s="6" customFormat="1">
      <c r="A349"/>
      <c r="K349" s="15"/>
      <c r="L349" s="15"/>
      <c r="M349" s="17"/>
      <c r="N349" s="15"/>
    </row>
    <row r="350" spans="1:14" s="6" customFormat="1">
      <c r="A350"/>
      <c r="K350" s="15"/>
      <c r="L350" s="15"/>
      <c r="M350" s="17"/>
      <c r="N350" s="15"/>
    </row>
    <row r="351" spans="1:14" s="6" customFormat="1">
      <c r="A351"/>
      <c r="K351" s="15"/>
      <c r="L351" s="15"/>
      <c r="M351" s="17"/>
      <c r="N351" s="15"/>
    </row>
    <row r="352" spans="1:14" s="6" customFormat="1">
      <c r="A352"/>
      <c r="K352" s="15"/>
      <c r="L352" s="15"/>
      <c r="M352" s="17"/>
      <c r="N352" s="15"/>
    </row>
    <row r="353" spans="1:14" s="6" customFormat="1">
      <c r="A353"/>
      <c r="K353" s="15"/>
      <c r="L353" s="15"/>
      <c r="M353" s="17"/>
      <c r="N353" s="15"/>
    </row>
    <row r="354" spans="1:14" s="6" customFormat="1">
      <c r="A354"/>
      <c r="K354" s="15"/>
      <c r="L354" s="15"/>
      <c r="M354" s="17"/>
      <c r="N354" s="15"/>
    </row>
    <row r="355" spans="1:14" s="6" customFormat="1">
      <c r="A355"/>
      <c r="K355" s="15"/>
      <c r="L355" s="15"/>
      <c r="M355" s="17"/>
      <c r="N355" s="15"/>
    </row>
    <row r="356" spans="1:14" s="6" customFormat="1">
      <c r="A356"/>
      <c r="K356" s="15"/>
      <c r="L356" s="15"/>
      <c r="M356" s="17"/>
      <c r="N356" s="15"/>
    </row>
    <row r="357" spans="1:14" s="6" customFormat="1">
      <c r="A357"/>
      <c r="K357" s="15"/>
      <c r="L357" s="15"/>
      <c r="M357" s="17"/>
      <c r="N357" s="15"/>
    </row>
    <row r="358" spans="1:14" s="6" customFormat="1">
      <c r="A358"/>
      <c r="K358" s="15"/>
      <c r="L358" s="15"/>
      <c r="M358" s="17"/>
      <c r="N358" s="15"/>
    </row>
    <row r="359" spans="1:14" s="6" customFormat="1">
      <c r="A359"/>
      <c r="K359" s="15"/>
      <c r="L359" s="15"/>
      <c r="M359" s="17"/>
      <c r="N359" s="15"/>
    </row>
    <row r="360" spans="1:14" s="6" customFormat="1">
      <c r="A360"/>
      <c r="K360" s="15"/>
      <c r="L360" s="15"/>
      <c r="M360" s="17"/>
      <c r="N360" s="15"/>
    </row>
    <row r="361" spans="1:14" s="6" customFormat="1">
      <c r="A361"/>
      <c r="K361" s="15"/>
      <c r="L361" s="15"/>
      <c r="M361" s="17"/>
      <c r="N361" s="15"/>
    </row>
    <row r="362" spans="1:14" s="6" customFormat="1">
      <c r="A362"/>
      <c r="K362" s="15"/>
      <c r="L362" s="15"/>
      <c r="M362" s="17"/>
      <c r="N362" s="15"/>
    </row>
    <row r="363" spans="1:14" s="6" customFormat="1">
      <c r="A363"/>
      <c r="K363" s="15"/>
      <c r="L363" s="15"/>
      <c r="M363" s="17"/>
      <c r="N363" s="15"/>
    </row>
    <row r="364" spans="1:14" s="6" customFormat="1">
      <c r="A364"/>
      <c r="K364" s="15"/>
      <c r="L364" s="15"/>
      <c r="M364" s="17"/>
      <c r="N364" s="15"/>
    </row>
    <row r="365" spans="1:14" s="6" customFormat="1">
      <c r="A365"/>
      <c r="K365" s="15"/>
      <c r="L365" s="15"/>
      <c r="M365" s="17"/>
      <c r="N365" s="15"/>
    </row>
    <row r="366" spans="1:14" s="6" customFormat="1">
      <c r="A366"/>
      <c r="K366" s="15"/>
      <c r="L366" s="15"/>
      <c r="M366" s="17"/>
      <c r="N366" s="15"/>
    </row>
    <row r="367" spans="1:14" s="6" customFormat="1">
      <c r="A367"/>
      <c r="K367" s="15"/>
      <c r="L367" s="15"/>
      <c r="M367" s="17"/>
      <c r="N367" s="15"/>
    </row>
    <row r="368" spans="1:14" s="6" customFormat="1">
      <c r="A368"/>
      <c r="K368" s="15"/>
      <c r="L368" s="15"/>
      <c r="M368" s="17"/>
      <c r="N368" s="15"/>
    </row>
    <row r="369" spans="1:14" s="6" customFormat="1">
      <c r="A369"/>
      <c r="K369" s="15"/>
      <c r="L369" s="15"/>
      <c r="M369" s="17"/>
      <c r="N369" s="15"/>
    </row>
    <row r="370" spans="1:14" s="6" customFormat="1">
      <c r="A370"/>
      <c r="K370" s="15"/>
      <c r="L370" s="15"/>
      <c r="M370" s="17"/>
      <c r="N370" s="15"/>
    </row>
    <row r="371" spans="1:14" s="6" customFormat="1">
      <c r="A371"/>
      <c r="K371" s="15"/>
      <c r="L371" s="15"/>
      <c r="M371" s="17"/>
      <c r="N371" s="15"/>
    </row>
    <row r="372" spans="1:14" s="6" customFormat="1">
      <c r="A372"/>
      <c r="K372" s="15"/>
      <c r="L372" s="15"/>
      <c r="M372" s="17"/>
      <c r="N372" s="15"/>
    </row>
    <row r="373" spans="1:14" s="6" customFormat="1">
      <c r="A373"/>
      <c r="K373" s="15"/>
      <c r="L373" s="15"/>
      <c r="M373" s="17"/>
      <c r="N373" s="15"/>
    </row>
    <row r="374" spans="1:14" s="6" customFormat="1">
      <c r="A374"/>
      <c r="K374" s="15"/>
      <c r="L374" s="15"/>
      <c r="M374" s="17"/>
      <c r="N374" s="15"/>
    </row>
    <row r="375" spans="1:14" s="6" customFormat="1">
      <c r="A375"/>
      <c r="K375" s="15"/>
      <c r="L375" s="15"/>
      <c r="M375" s="17"/>
      <c r="N375" s="15"/>
    </row>
    <row r="376" spans="1:14" s="6" customFormat="1">
      <c r="A376"/>
      <c r="K376" s="15"/>
      <c r="L376" s="15"/>
      <c r="M376" s="17"/>
      <c r="N376" s="15"/>
    </row>
    <row r="377" spans="1:14" s="6" customFormat="1">
      <c r="A377"/>
      <c r="K377" s="15"/>
      <c r="L377" s="15"/>
      <c r="M377" s="17"/>
      <c r="N377" s="15"/>
    </row>
    <row r="378" spans="1:14" s="6" customFormat="1">
      <c r="A378"/>
      <c r="K378" s="15"/>
      <c r="L378" s="15"/>
      <c r="M378" s="17"/>
      <c r="N378" s="15"/>
    </row>
    <row r="379" spans="1:14" s="6" customFormat="1">
      <c r="A379"/>
      <c r="K379" s="15"/>
      <c r="L379" s="15"/>
      <c r="M379" s="17"/>
      <c r="N379" s="15"/>
    </row>
    <row r="380" spans="1:14" s="6" customFormat="1">
      <c r="A380"/>
      <c r="K380" s="15"/>
      <c r="L380" s="15"/>
      <c r="M380" s="17"/>
      <c r="N380" s="15"/>
    </row>
    <row r="381" spans="1:14" s="6" customFormat="1">
      <c r="A381"/>
      <c r="K381" s="15"/>
      <c r="L381" s="15"/>
      <c r="M381" s="17"/>
      <c r="N381" s="15"/>
    </row>
    <row r="382" spans="1:14" s="6" customFormat="1">
      <c r="A382"/>
      <c r="K382" s="15"/>
      <c r="L382" s="15"/>
      <c r="M382" s="17"/>
      <c r="N382" s="15"/>
    </row>
    <row r="383" spans="1:14" s="6" customFormat="1">
      <c r="A383"/>
      <c r="K383" s="15"/>
      <c r="L383" s="15"/>
      <c r="M383" s="17"/>
      <c r="N383" s="15"/>
    </row>
    <row r="384" spans="1:14" s="6" customFormat="1">
      <c r="A384"/>
      <c r="K384" s="15"/>
      <c r="L384" s="15"/>
      <c r="M384" s="17"/>
      <c r="N384" s="15"/>
    </row>
    <row r="385" spans="1:14" s="6" customFormat="1">
      <c r="A385"/>
      <c r="K385" s="15"/>
      <c r="L385" s="15"/>
      <c r="M385" s="17"/>
      <c r="N385" s="15"/>
    </row>
    <row r="386" spans="1:14" s="6" customFormat="1">
      <c r="A386"/>
      <c r="K386" s="15"/>
      <c r="L386" s="15"/>
      <c r="M386" s="17"/>
      <c r="N386" s="15"/>
    </row>
    <row r="387" spans="1:14" s="6" customFormat="1">
      <c r="A387"/>
      <c r="K387" s="15"/>
      <c r="L387" s="15"/>
      <c r="M387" s="17"/>
      <c r="N387" s="15"/>
    </row>
    <row r="388" spans="1:14" s="6" customFormat="1">
      <c r="A388"/>
      <c r="K388" s="15"/>
      <c r="L388" s="15"/>
      <c r="M388" s="17"/>
      <c r="N388" s="15"/>
    </row>
    <row r="389" spans="1:14" s="6" customFormat="1">
      <c r="A389"/>
      <c r="K389" s="15"/>
      <c r="L389" s="15"/>
      <c r="M389" s="17"/>
      <c r="N389" s="15"/>
    </row>
    <row r="390" spans="1:14" s="6" customFormat="1">
      <c r="A390"/>
      <c r="K390" s="15"/>
      <c r="L390" s="15"/>
      <c r="M390" s="17"/>
      <c r="N390" s="15"/>
    </row>
    <row r="391" spans="1:14" s="6" customFormat="1">
      <c r="A391"/>
      <c r="K391" s="15"/>
      <c r="L391" s="15"/>
      <c r="M391" s="17"/>
      <c r="N391" s="15"/>
    </row>
    <row r="392" spans="1:14" s="6" customFormat="1">
      <c r="A392"/>
      <c r="K392" s="15"/>
      <c r="L392" s="15"/>
      <c r="M392" s="17"/>
      <c r="N392" s="15"/>
    </row>
    <row r="393" spans="1:14" s="6" customFormat="1">
      <c r="A393"/>
      <c r="K393" s="15"/>
      <c r="L393" s="15"/>
      <c r="M393" s="17"/>
      <c r="N393" s="15"/>
    </row>
    <row r="394" spans="1:14" s="6" customFormat="1">
      <c r="A394"/>
      <c r="K394" s="15"/>
      <c r="L394" s="15"/>
      <c r="M394" s="17"/>
      <c r="N394" s="15"/>
    </row>
    <row r="395" spans="1:14" s="6" customFormat="1">
      <c r="A395"/>
      <c r="K395" s="15"/>
      <c r="L395" s="15"/>
      <c r="M395" s="17"/>
      <c r="N395" s="15"/>
    </row>
    <row r="396" spans="1:14" s="6" customFormat="1">
      <c r="A396"/>
      <c r="K396" s="15"/>
      <c r="L396" s="15"/>
      <c r="M396" s="17"/>
      <c r="N396" s="15"/>
    </row>
    <row r="397" spans="1:14" s="6" customFormat="1">
      <c r="A397"/>
      <c r="K397" s="15"/>
      <c r="L397" s="15"/>
      <c r="M397" s="17"/>
      <c r="N397" s="15"/>
    </row>
    <row r="398" spans="1:14" s="6" customFormat="1">
      <c r="A398"/>
      <c r="K398" s="15"/>
      <c r="L398" s="15"/>
      <c r="M398" s="17"/>
      <c r="N398" s="15"/>
    </row>
    <row r="399" spans="1:14" s="6" customFormat="1">
      <c r="A399"/>
      <c r="K399" s="15"/>
      <c r="L399" s="15"/>
      <c r="M399" s="17"/>
      <c r="N399" s="15"/>
    </row>
    <row r="400" spans="1:14" s="6" customFormat="1">
      <c r="A400"/>
      <c r="K400" s="15"/>
      <c r="L400" s="15"/>
      <c r="M400" s="17"/>
      <c r="N400" s="15"/>
    </row>
    <row r="401" spans="1:14" s="6" customFormat="1">
      <c r="A401"/>
      <c r="K401" s="15"/>
      <c r="L401" s="15"/>
      <c r="M401" s="17"/>
      <c r="N401" s="15"/>
    </row>
    <row r="402" spans="1:14" s="6" customFormat="1">
      <c r="A402"/>
      <c r="K402" s="15"/>
      <c r="L402" s="15"/>
      <c r="M402" s="17"/>
      <c r="N402" s="15"/>
    </row>
    <row r="403" spans="1:14" s="6" customFormat="1">
      <c r="A403"/>
      <c r="K403" s="15"/>
      <c r="L403" s="15"/>
      <c r="M403" s="17"/>
      <c r="N403" s="15"/>
    </row>
    <row r="404" spans="1:14" s="6" customFormat="1">
      <c r="A404"/>
      <c r="K404" s="15"/>
      <c r="L404" s="15"/>
      <c r="M404" s="17"/>
      <c r="N404" s="15"/>
    </row>
    <row r="405" spans="1:14" s="6" customFormat="1">
      <c r="A405"/>
      <c r="K405" s="15"/>
      <c r="L405" s="15"/>
      <c r="M405" s="17"/>
      <c r="N405" s="15"/>
    </row>
    <row r="406" spans="1:14" s="6" customFormat="1">
      <c r="A406"/>
      <c r="K406" s="15"/>
      <c r="L406" s="15"/>
      <c r="M406" s="17"/>
      <c r="N406" s="15"/>
    </row>
    <row r="407" spans="1:14" s="6" customFormat="1">
      <c r="A407"/>
      <c r="K407" s="15"/>
      <c r="L407" s="15"/>
      <c r="M407" s="17"/>
      <c r="N407" s="15"/>
    </row>
    <row r="408" spans="1:14" s="6" customFormat="1">
      <c r="A408"/>
      <c r="K408" s="15"/>
      <c r="L408" s="15"/>
      <c r="M408" s="17"/>
      <c r="N408" s="15"/>
    </row>
    <row r="409" spans="1:14" s="6" customFormat="1">
      <c r="A409"/>
      <c r="K409" s="15"/>
      <c r="L409" s="15"/>
      <c r="M409" s="17"/>
      <c r="N409" s="15"/>
    </row>
    <row r="410" spans="1:14" s="6" customFormat="1">
      <c r="A410"/>
      <c r="K410" s="15"/>
      <c r="L410" s="15"/>
      <c r="M410" s="17"/>
      <c r="N410" s="15"/>
    </row>
    <row r="411" spans="1:14" s="6" customFormat="1">
      <c r="A411"/>
      <c r="K411" s="15"/>
      <c r="L411" s="15"/>
      <c r="M411" s="17"/>
      <c r="N411" s="15"/>
    </row>
    <row r="412" spans="1:14" s="6" customFormat="1">
      <c r="A412"/>
      <c r="K412" s="15"/>
      <c r="L412" s="15"/>
      <c r="M412" s="17"/>
      <c r="N412" s="15"/>
    </row>
    <row r="413" spans="1:14" s="6" customFormat="1">
      <c r="A413"/>
      <c r="K413" s="15"/>
      <c r="L413" s="15"/>
      <c r="M413" s="17"/>
      <c r="N413" s="15"/>
    </row>
    <row r="414" spans="1:14" s="6" customFormat="1">
      <c r="A414"/>
      <c r="K414" s="15"/>
      <c r="L414" s="15"/>
      <c r="M414" s="17"/>
      <c r="N414" s="15"/>
    </row>
    <row r="415" spans="1:14" s="6" customFormat="1">
      <c r="A415"/>
      <c r="K415" s="15"/>
      <c r="L415" s="15"/>
      <c r="M415" s="17"/>
      <c r="N415" s="15"/>
    </row>
    <row r="416" spans="1:14" s="6" customFormat="1">
      <c r="A416"/>
      <c r="K416" s="15"/>
      <c r="L416" s="15"/>
      <c r="M416" s="17"/>
      <c r="N416" s="15"/>
    </row>
    <row r="417" spans="1:14" s="6" customFormat="1">
      <c r="A417"/>
      <c r="K417" s="15"/>
      <c r="L417" s="15"/>
      <c r="M417" s="17"/>
      <c r="N417" s="15"/>
    </row>
    <row r="418" spans="1:14" s="6" customFormat="1">
      <c r="A418"/>
      <c r="K418" s="15"/>
      <c r="L418" s="15"/>
      <c r="M418" s="17"/>
      <c r="N418" s="15"/>
    </row>
    <row r="419" spans="1:14" s="6" customFormat="1">
      <c r="A419"/>
      <c r="K419" s="15"/>
      <c r="L419" s="15"/>
      <c r="M419" s="17"/>
      <c r="N419" s="15"/>
    </row>
    <row r="420" spans="1:14" s="6" customFormat="1">
      <c r="A420"/>
      <c r="K420" s="15"/>
      <c r="L420" s="15"/>
      <c r="M420" s="17"/>
      <c r="N420" s="15"/>
    </row>
    <row r="421" spans="1:14" s="6" customFormat="1">
      <c r="A421"/>
      <c r="K421" s="15"/>
      <c r="L421" s="15"/>
      <c r="M421" s="17"/>
      <c r="N421" s="15"/>
    </row>
    <row r="422" spans="1:14" s="6" customFormat="1">
      <c r="A422"/>
      <c r="K422" s="15"/>
      <c r="L422" s="15"/>
      <c r="M422" s="17"/>
      <c r="N422" s="15"/>
    </row>
    <row r="423" spans="1:14" s="6" customFormat="1">
      <c r="A423"/>
      <c r="K423" s="15"/>
      <c r="L423" s="15"/>
      <c r="M423" s="17"/>
      <c r="N423" s="15"/>
    </row>
    <row r="424" spans="1:14" s="6" customFormat="1">
      <c r="A424"/>
      <c r="K424" s="15"/>
      <c r="L424" s="15"/>
      <c r="M424" s="17"/>
      <c r="N424" s="15"/>
    </row>
    <row r="425" spans="1:14" s="6" customFormat="1">
      <c r="A425"/>
      <c r="K425" s="15"/>
      <c r="L425" s="15"/>
      <c r="M425" s="17"/>
      <c r="N425" s="15"/>
    </row>
    <row r="426" spans="1:14" s="6" customFormat="1">
      <c r="A426"/>
      <c r="K426" s="15"/>
      <c r="L426" s="15"/>
      <c r="M426" s="17"/>
      <c r="N426" s="15"/>
    </row>
    <row r="427" spans="1:14" s="6" customFormat="1">
      <c r="A427"/>
      <c r="K427" s="15"/>
      <c r="L427" s="15"/>
      <c r="M427" s="17"/>
      <c r="N427" s="15"/>
    </row>
    <row r="428" spans="1:14" s="6" customFormat="1">
      <c r="A428"/>
      <c r="K428" s="15"/>
      <c r="L428" s="15"/>
      <c r="M428" s="17"/>
      <c r="N428" s="15"/>
    </row>
    <row r="429" spans="1:14" s="6" customFormat="1">
      <c r="A429"/>
      <c r="K429" s="15"/>
      <c r="L429" s="15"/>
      <c r="M429" s="17"/>
      <c r="N429" s="15"/>
    </row>
    <row r="430" spans="1:14" s="6" customFormat="1">
      <c r="A430"/>
      <c r="K430" s="15"/>
      <c r="L430" s="15"/>
      <c r="M430" s="17"/>
      <c r="N430" s="15"/>
    </row>
    <row r="431" spans="1:14" s="6" customFormat="1">
      <c r="A431"/>
      <c r="K431" s="15"/>
      <c r="L431" s="15"/>
      <c r="M431" s="17"/>
      <c r="N431" s="15"/>
    </row>
    <row r="432" spans="1:14" s="6" customFormat="1">
      <c r="A432"/>
      <c r="K432" s="15"/>
      <c r="L432" s="15"/>
      <c r="M432" s="17"/>
      <c r="N432" s="15"/>
    </row>
    <row r="433" spans="1:14" s="6" customFormat="1">
      <c r="A433"/>
      <c r="K433" s="15"/>
      <c r="L433" s="15"/>
      <c r="M433" s="17"/>
      <c r="N433" s="15"/>
    </row>
    <row r="434" spans="1:14" s="6" customFormat="1">
      <c r="A434"/>
      <c r="K434" s="15"/>
      <c r="L434" s="15"/>
      <c r="M434" s="17"/>
      <c r="N434" s="15"/>
    </row>
    <row r="435" spans="1:14" s="6" customFormat="1">
      <c r="A435"/>
      <c r="K435" s="15"/>
      <c r="L435" s="15"/>
      <c r="M435" s="17"/>
      <c r="N435" s="15"/>
    </row>
    <row r="436" spans="1:14" s="6" customFormat="1">
      <c r="A436"/>
      <c r="K436" s="15"/>
      <c r="L436" s="15"/>
      <c r="M436" s="17"/>
      <c r="N436" s="15"/>
    </row>
    <row r="437" spans="1:14" s="6" customFormat="1">
      <c r="A437"/>
      <c r="K437" s="15"/>
      <c r="L437" s="15"/>
      <c r="M437" s="17"/>
      <c r="N437" s="15"/>
    </row>
    <row r="438" spans="1:14" s="6" customFormat="1">
      <c r="A438"/>
      <c r="K438" s="15"/>
      <c r="L438" s="15"/>
      <c r="M438" s="17"/>
      <c r="N438" s="15"/>
    </row>
    <row r="439" spans="1:14" s="6" customFormat="1">
      <c r="A439"/>
      <c r="K439" s="15"/>
      <c r="L439" s="15"/>
      <c r="M439" s="17"/>
      <c r="N439" s="15"/>
    </row>
    <row r="440" spans="1:14" s="6" customFormat="1">
      <c r="A440"/>
      <c r="K440" s="15"/>
      <c r="L440" s="15"/>
      <c r="M440" s="17"/>
      <c r="N440" s="15"/>
    </row>
    <row r="441" spans="1:14" s="6" customFormat="1">
      <c r="A441"/>
      <c r="K441" s="15"/>
      <c r="L441" s="15"/>
      <c r="M441" s="17"/>
      <c r="N441" s="15"/>
    </row>
    <row r="442" spans="1:14" s="6" customFormat="1">
      <c r="A442"/>
      <c r="K442" s="15"/>
      <c r="L442" s="15"/>
      <c r="M442" s="17"/>
      <c r="N442" s="15"/>
    </row>
    <row r="443" spans="1:14" s="6" customFormat="1">
      <c r="A443"/>
      <c r="K443" s="15"/>
      <c r="L443" s="15"/>
      <c r="M443" s="17"/>
      <c r="N443" s="15"/>
    </row>
    <row r="444" spans="1:14" s="6" customFormat="1">
      <c r="A444"/>
      <c r="K444" s="15"/>
      <c r="L444" s="15"/>
      <c r="M444" s="17"/>
      <c r="N444" s="15"/>
    </row>
    <row r="445" spans="1:14" s="6" customFormat="1">
      <c r="A445"/>
      <c r="K445" s="15"/>
      <c r="L445" s="15"/>
      <c r="M445" s="17"/>
      <c r="N445" s="15"/>
    </row>
    <row r="446" spans="1:14" s="6" customFormat="1">
      <c r="A446"/>
      <c r="K446" s="15"/>
      <c r="L446" s="15"/>
      <c r="M446" s="17"/>
      <c r="N446" s="15"/>
    </row>
    <row r="447" spans="1:14" s="6" customFormat="1">
      <c r="A447"/>
      <c r="K447" s="15"/>
      <c r="L447" s="15"/>
      <c r="M447" s="17"/>
      <c r="N447" s="15"/>
    </row>
    <row r="448" spans="1:14" s="6" customFormat="1">
      <c r="A448"/>
      <c r="K448" s="15"/>
      <c r="L448" s="15"/>
      <c r="M448" s="17"/>
      <c r="N448" s="15"/>
    </row>
    <row r="449" spans="1:14" s="6" customFormat="1">
      <c r="A449"/>
      <c r="K449" s="15"/>
      <c r="L449" s="15"/>
      <c r="M449" s="17"/>
      <c r="N449" s="15"/>
    </row>
    <row r="450" spans="1:14" s="6" customFormat="1">
      <c r="A450"/>
      <c r="K450" s="15"/>
      <c r="L450" s="15"/>
      <c r="M450" s="17"/>
      <c r="N450" s="15"/>
    </row>
    <row r="451" spans="1:14" s="6" customFormat="1">
      <c r="A451"/>
      <c r="K451" s="15"/>
      <c r="L451" s="15"/>
      <c r="M451" s="17"/>
      <c r="N451" s="15"/>
    </row>
    <row r="452" spans="1:14" s="6" customFormat="1">
      <c r="A452"/>
      <c r="K452" s="15"/>
      <c r="L452" s="15"/>
      <c r="M452" s="17"/>
      <c r="N452" s="15"/>
    </row>
    <row r="453" spans="1:14" s="6" customFormat="1">
      <c r="A453"/>
      <c r="K453" s="15"/>
      <c r="L453" s="15"/>
      <c r="M453" s="17"/>
      <c r="N453" s="15"/>
    </row>
    <row r="454" spans="1:14" s="6" customFormat="1">
      <c r="A454"/>
      <c r="K454" s="15"/>
      <c r="L454" s="15"/>
      <c r="M454" s="17"/>
      <c r="N454" s="15"/>
    </row>
    <row r="455" spans="1:14" s="6" customFormat="1">
      <c r="A455"/>
      <c r="K455" s="15"/>
      <c r="L455" s="15"/>
      <c r="M455" s="17"/>
      <c r="N455" s="15"/>
    </row>
    <row r="456" spans="1:14" s="6" customFormat="1">
      <c r="A456"/>
      <c r="K456" s="15"/>
      <c r="L456" s="15"/>
      <c r="M456" s="17"/>
      <c r="N456" s="15"/>
    </row>
    <row r="457" spans="1:14" s="6" customFormat="1">
      <c r="A457"/>
      <c r="K457" s="15"/>
      <c r="L457" s="15"/>
      <c r="M457" s="17"/>
      <c r="N457" s="15"/>
    </row>
    <row r="458" spans="1:14" s="6" customFormat="1">
      <c r="A458"/>
      <c r="K458" s="15"/>
      <c r="L458" s="15"/>
      <c r="M458" s="17"/>
      <c r="N458" s="15"/>
    </row>
    <row r="459" spans="1:14" s="6" customFormat="1">
      <c r="A459"/>
      <c r="K459" s="15"/>
      <c r="L459" s="15"/>
      <c r="M459" s="17"/>
      <c r="N459" s="15"/>
    </row>
    <row r="460" spans="1:14" s="6" customFormat="1">
      <c r="A460"/>
      <c r="K460" s="15"/>
      <c r="L460" s="15"/>
      <c r="M460" s="17"/>
      <c r="N460" s="15"/>
    </row>
    <row r="461" spans="1:14" s="6" customFormat="1">
      <c r="A461"/>
      <c r="K461" s="15"/>
      <c r="L461" s="15"/>
      <c r="M461" s="17"/>
      <c r="N461" s="15"/>
    </row>
    <row r="462" spans="1:14" s="6" customFormat="1">
      <c r="A462"/>
      <c r="K462" s="15"/>
      <c r="L462" s="15"/>
      <c r="M462" s="17"/>
      <c r="N462" s="15"/>
    </row>
    <row r="463" spans="1:14" s="6" customFormat="1">
      <c r="A463"/>
      <c r="K463" s="15"/>
      <c r="L463" s="15"/>
      <c r="M463" s="17"/>
      <c r="N463" s="15"/>
    </row>
    <row r="464" spans="1:14" s="6" customFormat="1">
      <c r="A464"/>
      <c r="K464" s="15"/>
      <c r="L464" s="15"/>
      <c r="M464" s="17"/>
      <c r="N464" s="15"/>
    </row>
    <row r="465" spans="1:14" s="6" customFormat="1">
      <c r="A465"/>
      <c r="K465" s="15"/>
      <c r="L465" s="15"/>
      <c r="M465" s="17"/>
      <c r="N465" s="15"/>
    </row>
    <row r="466" spans="1:14" s="6" customFormat="1">
      <c r="A466"/>
      <c r="K466" s="15"/>
      <c r="L466" s="15"/>
      <c r="M466" s="17"/>
      <c r="N466" s="15"/>
    </row>
    <row r="467" spans="1:14" s="6" customFormat="1">
      <c r="A467"/>
      <c r="K467" s="15"/>
      <c r="L467" s="15"/>
      <c r="M467" s="17"/>
      <c r="N467" s="15"/>
    </row>
    <row r="468" spans="1:14" s="6" customFormat="1">
      <c r="A468"/>
      <c r="K468" s="15"/>
      <c r="L468" s="15"/>
      <c r="M468" s="17"/>
      <c r="N468" s="15"/>
    </row>
    <row r="469" spans="1:14" s="6" customFormat="1">
      <c r="A469"/>
      <c r="K469" s="15"/>
      <c r="L469" s="15"/>
      <c r="M469" s="17"/>
      <c r="N469" s="15"/>
    </row>
    <row r="470" spans="1:14" s="6" customFormat="1">
      <c r="A470"/>
      <c r="K470" s="15"/>
      <c r="L470" s="15"/>
      <c r="M470" s="17"/>
      <c r="N470" s="15"/>
    </row>
    <row r="471" spans="1:14" s="6" customFormat="1">
      <c r="A471"/>
      <c r="K471" s="15"/>
      <c r="L471" s="15"/>
      <c r="M471" s="17"/>
      <c r="N471" s="15"/>
    </row>
    <row r="472" spans="1:14" s="6" customFormat="1">
      <c r="A472"/>
      <c r="K472" s="15"/>
      <c r="L472" s="15"/>
      <c r="M472" s="17"/>
      <c r="N472" s="15"/>
    </row>
    <row r="473" spans="1:14" s="6" customFormat="1">
      <c r="A473"/>
      <c r="K473" s="15"/>
      <c r="L473" s="15"/>
      <c r="M473" s="17"/>
      <c r="N473" s="15"/>
    </row>
    <row r="474" spans="1:14" s="6" customFormat="1">
      <c r="A474"/>
      <c r="K474" s="15"/>
      <c r="L474" s="15"/>
      <c r="M474" s="17"/>
      <c r="N474" s="15"/>
    </row>
    <row r="475" spans="1:14" s="6" customFormat="1">
      <c r="A475"/>
      <c r="K475" s="15"/>
      <c r="L475" s="15"/>
      <c r="M475" s="17"/>
      <c r="N475" s="15"/>
    </row>
    <row r="476" spans="1:14" s="6" customFormat="1">
      <c r="A476"/>
      <c r="K476" s="15"/>
      <c r="L476" s="15"/>
      <c r="M476" s="17"/>
      <c r="N476" s="15"/>
    </row>
    <row r="477" spans="1:14" s="6" customFormat="1">
      <c r="A477"/>
      <c r="K477" s="15"/>
      <c r="L477" s="15"/>
      <c r="M477" s="17"/>
      <c r="N477" s="15"/>
    </row>
    <row r="478" spans="1:14" s="6" customFormat="1">
      <c r="A478"/>
      <c r="K478" s="15"/>
      <c r="L478" s="15"/>
      <c r="M478" s="17"/>
      <c r="N478" s="15"/>
    </row>
    <row r="479" spans="1:14" s="6" customFormat="1">
      <c r="A479"/>
      <c r="K479" s="15"/>
      <c r="L479" s="15"/>
      <c r="M479" s="17"/>
      <c r="N479" s="15"/>
    </row>
    <row r="480" spans="1:14" s="6" customFormat="1">
      <c r="A480"/>
      <c r="K480" s="15"/>
      <c r="L480" s="15"/>
      <c r="M480" s="17"/>
      <c r="N480" s="15"/>
    </row>
    <row r="481" spans="1:14" s="6" customFormat="1">
      <c r="A481"/>
      <c r="K481" s="15"/>
      <c r="L481" s="15"/>
      <c r="M481" s="17"/>
      <c r="N481" s="15"/>
    </row>
    <row r="482" spans="1:14" s="6" customFormat="1">
      <c r="A482"/>
      <c r="K482" s="15"/>
      <c r="L482" s="15"/>
      <c r="M482" s="17"/>
      <c r="N482" s="15"/>
    </row>
    <row r="483" spans="1:14" s="6" customFormat="1">
      <c r="A483"/>
      <c r="K483" s="15"/>
      <c r="L483" s="15"/>
      <c r="M483" s="17"/>
      <c r="N483" s="15"/>
    </row>
    <row r="484" spans="1:14" s="6" customFormat="1">
      <c r="A484"/>
      <c r="K484" s="15"/>
      <c r="L484" s="15"/>
      <c r="M484" s="17"/>
      <c r="N484" s="15"/>
    </row>
    <row r="485" spans="1:14" s="6" customFormat="1">
      <c r="A485"/>
      <c r="K485" s="15"/>
      <c r="L485" s="15"/>
      <c r="M485" s="17"/>
      <c r="N485" s="15"/>
    </row>
    <row r="486" spans="1:14" s="6" customFormat="1">
      <c r="A486"/>
      <c r="K486" s="15"/>
      <c r="L486" s="15"/>
      <c r="M486" s="17"/>
      <c r="N486" s="15"/>
    </row>
    <row r="487" spans="1:14" s="6" customFormat="1">
      <c r="A487"/>
      <c r="K487" s="15"/>
      <c r="L487" s="15"/>
      <c r="M487" s="17"/>
      <c r="N487" s="15"/>
    </row>
    <row r="488" spans="1:14" s="6" customFormat="1">
      <c r="A488"/>
      <c r="K488" s="15"/>
      <c r="L488" s="15"/>
      <c r="M488" s="17"/>
      <c r="N488" s="15"/>
    </row>
    <row r="489" spans="1:14" s="6" customFormat="1">
      <c r="A489"/>
      <c r="K489" s="15"/>
      <c r="L489" s="15"/>
      <c r="M489" s="17"/>
      <c r="N489" s="15"/>
    </row>
    <row r="490" spans="1:14" s="6" customFormat="1">
      <c r="A490"/>
      <c r="K490" s="15"/>
      <c r="L490" s="15"/>
      <c r="M490" s="17"/>
      <c r="N490" s="15"/>
    </row>
    <row r="491" spans="1:14" s="6" customFormat="1">
      <c r="A491"/>
      <c r="K491" s="15"/>
      <c r="L491" s="15"/>
      <c r="M491" s="17"/>
      <c r="N491" s="15"/>
    </row>
    <row r="492" spans="1:14" s="6" customFormat="1">
      <c r="A492"/>
      <c r="K492" s="15"/>
      <c r="L492" s="15"/>
      <c r="M492" s="17"/>
      <c r="N492" s="15"/>
    </row>
    <row r="493" spans="1:14" s="6" customFormat="1">
      <c r="A493"/>
      <c r="K493" s="15"/>
      <c r="L493" s="15"/>
      <c r="M493" s="17"/>
      <c r="N493" s="15"/>
    </row>
    <row r="494" spans="1:14" s="6" customFormat="1">
      <c r="A494"/>
      <c r="K494" s="15"/>
      <c r="L494" s="15"/>
      <c r="M494" s="17"/>
      <c r="N494" s="15"/>
    </row>
    <row r="495" spans="1:14" s="6" customFormat="1">
      <c r="A495"/>
      <c r="K495" s="15"/>
      <c r="L495" s="15"/>
      <c r="M495" s="17"/>
      <c r="N495" s="15"/>
    </row>
    <row r="496" spans="1:14" s="6" customFormat="1">
      <c r="A496"/>
      <c r="K496" s="15"/>
      <c r="L496" s="15"/>
      <c r="M496" s="17"/>
      <c r="N496" s="15"/>
    </row>
    <row r="497" spans="1:14" s="6" customFormat="1">
      <c r="A497"/>
      <c r="K497" s="15"/>
      <c r="L497" s="15"/>
      <c r="M497" s="17"/>
      <c r="N497" s="15"/>
    </row>
    <row r="498" spans="1:14" s="6" customFormat="1">
      <c r="A498"/>
      <c r="K498" s="15"/>
      <c r="L498" s="15"/>
      <c r="M498" s="17"/>
      <c r="N498" s="15"/>
    </row>
    <row r="499" spans="1:14" s="6" customFormat="1">
      <c r="A499"/>
      <c r="K499" s="15"/>
      <c r="L499" s="15"/>
      <c r="M499" s="17"/>
      <c r="N499" s="15"/>
    </row>
    <row r="500" spans="1:14" s="6" customFormat="1">
      <c r="A500"/>
      <c r="K500" s="15"/>
      <c r="L500" s="15"/>
      <c r="M500" s="17"/>
      <c r="N500" s="15"/>
    </row>
    <row r="501" spans="1:14" s="6" customFormat="1">
      <c r="A501"/>
      <c r="K501" s="15"/>
      <c r="L501" s="15"/>
      <c r="M501" s="17"/>
      <c r="N501" s="15"/>
    </row>
    <row r="502" spans="1:14" s="6" customFormat="1">
      <c r="A502"/>
      <c r="K502" s="15"/>
      <c r="L502" s="15"/>
      <c r="M502" s="17"/>
      <c r="N502" s="15"/>
    </row>
    <row r="503" spans="1:14" s="6" customFormat="1">
      <c r="A503"/>
      <c r="K503" s="15"/>
      <c r="L503" s="15"/>
      <c r="M503" s="17"/>
      <c r="N503" s="15"/>
    </row>
    <row r="504" spans="1:14" s="6" customFormat="1">
      <c r="A504"/>
      <c r="K504" s="15"/>
      <c r="L504" s="15"/>
      <c r="M504" s="17"/>
      <c r="N504" s="15"/>
    </row>
    <row r="505" spans="1:14" s="6" customFormat="1">
      <c r="A505"/>
      <c r="K505" s="15"/>
      <c r="L505" s="15"/>
      <c r="M505" s="17"/>
      <c r="N505" s="15"/>
    </row>
    <row r="506" spans="1:14" s="6" customFormat="1">
      <c r="A506"/>
      <c r="K506" s="15"/>
      <c r="L506" s="15"/>
      <c r="M506" s="17"/>
      <c r="N506" s="15"/>
    </row>
    <row r="507" spans="1:14" s="6" customFormat="1">
      <c r="A507"/>
      <c r="K507" s="15"/>
      <c r="L507" s="15"/>
      <c r="M507" s="17"/>
      <c r="N507" s="15"/>
    </row>
    <row r="508" spans="1:14" s="6" customFormat="1">
      <c r="A508"/>
      <c r="K508" s="15"/>
      <c r="L508" s="15"/>
      <c r="M508" s="17"/>
      <c r="N508" s="15"/>
    </row>
    <row r="509" spans="1:14" s="6" customFormat="1">
      <c r="A509"/>
      <c r="K509" s="15"/>
      <c r="L509" s="15"/>
      <c r="M509" s="17"/>
      <c r="N509" s="15"/>
    </row>
    <row r="510" spans="1:14" s="6" customFormat="1">
      <c r="A510"/>
      <c r="K510" s="15"/>
      <c r="L510" s="15"/>
      <c r="M510" s="17"/>
      <c r="N510" s="15"/>
    </row>
    <row r="511" spans="1:14" s="6" customFormat="1">
      <c r="A511"/>
      <c r="K511" s="15"/>
      <c r="L511" s="15"/>
      <c r="M511" s="17"/>
      <c r="N511" s="15"/>
    </row>
    <row r="512" spans="1:14" s="6" customFormat="1">
      <c r="A512"/>
      <c r="K512" s="15"/>
      <c r="L512" s="15"/>
      <c r="M512" s="17"/>
      <c r="N512" s="15"/>
    </row>
    <row r="513" spans="1:14" s="6" customFormat="1">
      <c r="A513"/>
      <c r="K513" s="15"/>
      <c r="L513" s="15"/>
      <c r="M513" s="17"/>
      <c r="N513" s="15"/>
    </row>
    <row r="514" spans="1:14" s="6" customFormat="1">
      <c r="A514"/>
      <c r="K514" s="15"/>
      <c r="L514" s="15"/>
      <c r="M514" s="17"/>
      <c r="N514" s="15"/>
    </row>
    <row r="515" spans="1:14" s="6" customFormat="1">
      <c r="A515"/>
      <c r="K515" s="15"/>
      <c r="L515" s="15"/>
      <c r="M515" s="17"/>
      <c r="N515" s="15"/>
    </row>
    <row r="516" spans="1:14" s="6" customFormat="1">
      <c r="A516"/>
      <c r="K516" s="15"/>
      <c r="L516" s="15"/>
      <c r="M516" s="17"/>
      <c r="N516" s="15"/>
    </row>
    <row r="517" spans="1:14" s="6" customFormat="1">
      <c r="A517"/>
      <c r="K517" s="15"/>
      <c r="L517" s="15"/>
      <c r="M517" s="17"/>
      <c r="N517" s="15"/>
    </row>
    <row r="518" spans="1:14" s="6" customFormat="1">
      <c r="A518"/>
      <c r="K518" s="15"/>
      <c r="L518" s="15"/>
      <c r="M518" s="17"/>
      <c r="N518" s="15"/>
    </row>
    <row r="519" spans="1:14" s="6" customFormat="1">
      <c r="A519"/>
      <c r="K519" s="15"/>
      <c r="L519" s="15"/>
      <c r="M519" s="17"/>
      <c r="N519" s="15"/>
    </row>
    <row r="520" spans="1:14" s="6" customFormat="1">
      <c r="A520"/>
      <c r="K520" s="15"/>
      <c r="L520" s="15"/>
      <c r="M520" s="17"/>
      <c r="N520" s="15"/>
    </row>
    <row r="521" spans="1:14" s="6" customFormat="1">
      <c r="A521"/>
      <c r="K521" s="15"/>
      <c r="L521" s="15"/>
      <c r="M521" s="17"/>
      <c r="N521" s="15"/>
    </row>
    <row r="522" spans="1:14" s="6" customFormat="1">
      <c r="A522"/>
      <c r="K522" s="15"/>
      <c r="L522" s="15"/>
      <c r="M522" s="17"/>
      <c r="N522" s="15"/>
    </row>
    <row r="523" spans="1:14" s="6" customFormat="1">
      <c r="A523"/>
      <c r="K523" s="15"/>
      <c r="L523" s="15"/>
      <c r="M523" s="17"/>
      <c r="N523" s="15"/>
    </row>
    <row r="524" spans="1:14" s="6" customFormat="1">
      <c r="A524"/>
      <c r="K524" s="15"/>
      <c r="L524" s="15"/>
      <c r="M524" s="17"/>
      <c r="N524" s="15"/>
    </row>
    <row r="525" spans="1:14" s="6" customFormat="1">
      <c r="A525"/>
      <c r="K525" s="15"/>
      <c r="L525" s="15"/>
      <c r="M525" s="17"/>
      <c r="N525" s="15"/>
    </row>
    <row r="526" spans="1:14" s="6" customFormat="1">
      <c r="A526"/>
      <c r="K526" s="15"/>
      <c r="L526" s="15"/>
      <c r="M526" s="17"/>
      <c r="N526" s="15"/>
    </row>
    <row r="527" spans="1:14" s="6" customFormat="1">
      <c r="A527"/>
      <c r="K527" s="15"/>
      <c r="L527" s="15"/>
      <c r="M527" s="17"/>
      <c r="N527" s="15"/>
    </row>
    <row r="528" spans="1:14" s="6" customFormat="1">
      <c r="A528"/>
      <c r="K528" s="15"/>
      <c r="L528" s="15"/>
      <c r="M528" s="17"/>
      <c r="N528" s="15"/>
    </row>
    <row r="529" spans="1:14" s="6" customFormat="1">
      <c r="A529"/>
      <c r="K529" s="15"/>
      <c r="L529" s="15"/>
      <c r="M529" s="17"/>
      <c r="N529" s="15"/>
    </row>
    <row r="530" spans="1:14" s="6" customFormat="1">
      <c r="A530"/>
      <c r="K530" s="15"/>
      <c r="L530" s="15"/>
      <c r="M530" s="17"/>
      <c r="N530" s="15"/>
    </row>
    <row r="531" spans="1:14" s="6" customFormat="1">
      <c r="A531"/>
      <c r="K531" s="15"/>
      <c r="L531" s="15"/>
      <c r="M531" s="17"/>
      <c r="N531" s="15"/>
    </row>
    <row r="532" spans="1:14" s="6" customFormat="1">
      <c r="A532"/>
      <c r="K532" s="15"/>
      <c r="L532" s="15"/>
      <c r="M532" s="17"/>
      <c r="N532" s="15"/>
    </row>
    <row r="533" spans="1:14" s="6" customFormat="1">
      <c r="A533"/>
      <c r="K533" s="15"/>
      <c r="L533" s="15"/>
      <c r="M533" s="17"/>
      <c r="N533" s="15"/>
    </row>
    <row r="534" spans="1:14" s="6" customFormat="1">
      <c r="A534"/>
      <c r="K534" s="15"/>
      <c r="L534" s="15"/>
      <c r="M534" s="17"/>
      <c r="N534" s="15"/>
    </row>
    <row r="535" spans="1:14" s="6" customFormat="1">
      <c r="A535"/>
      <c r="K535" s="15"/>
      <c r="L535" s="15"/>
      <c r="M535" s="17"/>
      <c r="N535" s="15"/>
    </row>
    <row r="536" spans="1:14" s="6" customFormat="1">
      <c r="A536"/>
      <c r="K536" s="15"/>
      <c r="L536" s="15"/>
      <c r="M536" s="17"/>
      <c r="N536" s="15"/>
    </row>
    <row r="537" spans="1:14" s="6" customFormat="1">
      <c r="A537"/>
      <c r="K537" s="15"/>
      <c r="L537" s="15"/>
      <c r="M537" s="17"/>
      <c r="N537" s="15"/>
    </row>
    <row r="538" spans="1:14" s="6" customFormat="1">
      <c r="A538"/>
      <c r="K538" s="15"/>
      <c r="L538" s="15"/>
      <c r="M538" s="17"/>
      <c r="N538" s="15"/>
    </row>
    <row r="539" spans="1:14" s="6" customFormat="1">
      <c r="A539"/>
      <c r="K539" s="15"/>
      <c r="L539" s="15"/>
      <c r="M539" s="17"/>
      <c r="N539" s="15"/>
    </row>
    <row r="540" spans="1:14" s="6" customFormat="1">
      <c r="A540"/>
      <c r="K540" s="15"/>
      <c r="L540" s="15"/>
      <c r="M540" s="17"/>
      <c r="N540" s="15"/>
    </row>
    <row r="541" spans="1:14" s="6" customFormat="1">
      <c r="A541"/>
      <c r="K541" s="15"/>
      <c r="L541" s="15"/>
      <c r="M541" s="17"/>
      <c r="N541" s="15"/>
    </row>
    <row r="542" spans="1:14" s="6" customFormat="1">
      <c r="A542"/>
      <c r="K542" s="15"/>
      <c r="L542" s="15"/>
      <c r="M542" s="17"/>
      <c r="N542" s="15"/>
    </row>
    <row r="543" spans="1:14" s="6" customFormat="1">
      <c r="A543"/>
      <c r="K543" s="15"/>
      <c r="L543" s="15"/>
      <c r="M543" s="17"/>
      <c r="N543" s="15"/>
    </row>
    <row r="544" spans="1:14" s="6" customFormat="1">
      <c r="A544"/>
      <c r="K544" s="15"/>
      <c r="L544" s="15"/>
      <c r="M544" s="17"/>
      <c r="N544" s="15"/>
    </row>
    <row r="545" spans="1:14" s="6" customFormat="1">
      <c r="A545"/>
      <c r="K545" s="15"/>
      <c r="L545" s="15"/>
      <c r="M545" s="17"/>
      <c r="N545" s="15"/>
    </row>
    <row r="546" spans="1:14" s="6" customFormat="1">
      <c r="A546"/>
      <c r="K546" s="15"/>
      <c r="L546" s="15"/>
      <c r="M546" s="17"/>
      <c r="N546" s="15"/>
    </row>
    <row r="547" spans="1:14" s="6" customFormat="1">
      <c r="A547"/>
      <c r="K547" s="15"/>
      <c r="L547" s="15"/>
      <c r="M547" s="17"/>
      <c r="N547" s="15"/>
    </row>
    <row r="548" spans="1:14" s="6" customFormat="1">
      <c r="A548"/>
      <c r="K548" s="15"/>
      <c r="L548" s="15"/>
      <c r="M548" s="17"/>
      <c r="N548" s="15"/>
    </row>
    <row r="549" spans="1:14" s="6" customFormat="1">
      <c r="A549"/>
      <c r="K549" s="15"/>
      <c r="L549" s="15"/>
      <c r="M549" s="17"/>
      <c r="N549" s="15"/>
    </row>
  </sheetData>
  <mergeCells count="3">
    <mergeCell ref="B2:E2"/>
    <mergeCell ref="A1:I1"/>
    <mergeCell ref="G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C8:C27 C36:C55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N518"/>
  <sheetViews>
    <sheetView workbookViewId="0">
      <selection activeCell="B6" sqref="B6"/>
    </sheetView>
  </sheetViews>
  <sheetFormatPr defaultColWidth="11.375" defaultRowHeight="13.5"/>
  <cols>
    <col min="1" max="1" width="3" customWidth="1"/>
    <col min="2" max="2" width="7.125" customWidth="1"/>
    <col min="3" max="3" width="9.375" customWidth="1"/>
    <col min="4" max="4" width="8.375" customWidth="1"/>
    <col min="5" max="5" width="6.875" customWidth="1"/>
    <col min="6" max="6" width="9.375" customWidth="1"/>
    <col min="7" max="7" width="7.375" customWidth="1"/>
    <col min="8" max="8" width="9.375" customWidth="1"/>
    <col min="9" max="9" width="12.375" customWidth="1"/>
    <col min="10" max="10" width="4.5" customWidth="1"/>
    <col min="11" max="12" width="10.875" style="35" customWidth="1"/>
    <col min="13" max="13" width="10.875" style="38" customWidth="1"/>
    <col min="14" max="14" width="12" style="35" customWidth="1"/>
  </cols>
  <sheetData>
    <row r="1" spans="1:14" ht="12.75" customHeight="1" thickBot="1">
      <c r="A1" s="55" t="s">
        <v>76</v>
      </c>
      <c r="B1" s="55"/>
      <c r="C1" s="55"/>
      <c r="D1" s="55"/>
      <c r="E1" s="55"/>
      <c r="F1" s="55"/>
      <c r="G1" s="55"/>
      <c r="H1" s="55"/>
      <c r="I1" s="55"/>
    </row>
    <row r="2" spans="1:14" ht="23.25" customHeight="1" thickBot="1">
      <c r="B2" s="52" t="s">
        <v>73</v>
      </c>
      <c r="C2" s="53"/>
      <c r="D2" s="53"/>
      <c r="E2" s="54"/>
      <c r="F2" s="3" t="s">
        <v>2</v>
      </c>
      <c r="G2" s="56" t="s">
        <v>74</v>
      </c>
      <c r="H2" s="56"/>
      <c r="I2" s="56"/>
      <c r="J2" s="48"/>
    </row>
    <row r="3" spans="1:14">
      <c r="N3" s="43"/>
    </row>
    <row r="4" spans="1:14">
      <c r="F4" s="4"/>
      <c r="G4" s="4"/>
      <c r="H4" s="5"/>
      <c r="I4" s="5"/>
      <c r="J4" s="5"/>
      <c r="K4" s="36"/>
      <c r="L4" s="36"/>
      <c r="M4" s="39"/>
    </row>
    <row r="5" spans="1:14" ht="18.75">
      <c r="B5" s="1" t="s">
        <v>0</v>
      </c>
      <c r="C5" s="2" t="s">
        <v>1</v>
      </c>
    </row>
    <row r="6" spans="1:14" s="6" customFormat="1">
      <c r="A6"/>
      <c r="C6" s="8"/>
      <c r="D6" s="10"/>
      <c r="E6" s="10"/>
      <c r="F6" s="10"/>
      <c r="G6" s="10"/>
      <c r="H6" s="10"/>
      <c r="I6" s="17"/>
      <c r="J6" s="18"/>
      <c r="K6" s="37"/>
      <c r="L6" s="37"/>
      <c r="M6" s="17"/>
      <c r="N6" s="15"/>
    </row>
    <row r="7" spans="1:14" s="8" customFormat="1">
      <c r="A7" s="22"/>
      <c r="C7" s="26" t="s">
        <v>6</v>
      </c>
      <c r="D7" s="27" t="s">
        <v>7</v>
      </c>
      <c r="E7" s="28" t="s">
        <v>9</v>
      </c>
      <c r="F7" s="29" t="s">
        <v>5</v>
      </c>
      <c r="G7" s="30" t="s">
        <v>60</v>
      </c>
      <c r="H7" s="31" t="s">
        <v>11</v>
      </c>
      <c r="I7" s="32" t="s">
        <v>13</v>
      </c>
      <c r="J7" s="8">
        <v>1</v>
      </c>
      <c r="K7" s="14" t="s">
        <v>61</v>
      </c>
      <c r="L7" s="14"/>
      <c r="N7" s="14"/>
    </row>
    <row r="8" spans="1:14" s="8" customFormat="1">
      <c r="A8" s="22"/>
      <c r="C8" s="33" t="s">
        <v>58</v>
      </c>
      <c r="D8" s="23" t="s">
        <v>14</v>
      </c>
      <c r="E8" s="24" t="s">
        <v>15</v>
      </c>
      <c r="F8" s="25">
        <v>20581</v>
      </c>
      <c r="G8" s="21">
        <f ca="1">DATEDIF(F8,TODAY(),"y")</f>
        <v>56</v>
      </c>
      <c r="H8" s="23" t="s">
        <v>16</v>
      </c>
      <c r="I8" s="34">
        <v>120800</v>
      </c>
      <c r="K8" s="14"/>
      <c r="L8" s="14"/>
      <c r="M8" s="50">
        <f ca="1">SUMIF(G8:G27,"&gt;=30",I8:I27)</f>
        <v>2477000</v>
      </c>
      <c r="N8" s="14"/>
    </row>
    <row r="9" spans="1:14" s="8" customFormat="1">
      <c r="A9" s="22"/>
      <c r="C9" s="33" t="s">
        <v>59</v>
      </c>
      <c r="D9" s="23" t="s">
        <v>17</v>
      </c>
      <c r="E9" s="24" t="s">
        <v>19</v>
      </c>
      <c r="F9" s="25">
        <v>28731</v>
      </c>
      <c r="G9" s="21">
        <f t="shared" ref="G9:G27" ca="1" si="0">DATEDIF(F9,TODAY(),"y")</f>
        <v>34</v>
      </c>
      <c r="H9" s="23" t="s">
        <v>20</v>
      </c>
      <c r="I9" s="34">
        <v>56000</v>
      </c>
      <c r="K9" s="14"/>
      <c r="L9" s="14"/>
      <c r="N9" s="14"/>
    </row>
    <row r="10" spans="1:14" s="8" customFormat="1">
      <c r="A10" s="22"/>
      <c r="C10" s="33" t="s">
        <v>21</v>
      </c>
      <c r="D10" s="23" t="s">
        <v>22</v>
      </c>
      <c r="E10" s="24" t="s">
        <v>19</v>
      </c>
      <c r="F10" s="25">
        <v>24643</v>
      </c>
      <c r="G10" s="21">
        <f t="shared" ca="1" si="0"/>
        <v>45</v>
      </c>
      <c r="H10" s="23" t="s">
        <v>23</v>
      </c>
      <c r="I10" s="34">
        <v>98500</v>
      </c>
      <c r="K10" s="14"/>
      <c r="L10" s="14"/>
      <c r="N10" s="14"/>
    </row>
    <row r="11" spans="1:14" s="8" customFormat="1">
      <c r="A11" s="22"/>
      <c r="C11" s="33" t="s">
        <v>24</v>
      </c>
      <c r="D11" s="23" t="s">
        <v>25</v>
      </c>
      <c r="E11" s="24" t="s">
        <v>19</v>
      </c>
      <c r="F11" s="25">
        <v>21825</v>
      </c>
      <c r="G11" s="21">
        <f t="shared" ca="1" si="0"/>
        <v>53</v>
      </c>
      <c r="H11" s="23" t="s">
        <v>20</v>
      </c>
      <c r="I11" s="34">
        <v>209000</v>
      </c>
      <c r="J11" s="8">
        <v>2</v>
      </c>
      <c r="K11" s="14" t="s">
        <v>62</v>
      </c>
      <c r="L11" s="14"/>
      <c r="N11" s="14"/>
    </row>
    <row r="12" spans="1:14" s="6" customFormat="1">
      <c r="A12"/>
      <c r="B12" s="15"/>
      <c r="C12" s="33" t="s">
        <v>26</v>
      </c>
      <c r="D12" s="23" t="s">
        <v>27</v>
      </c>
      <c r="E12" s="24" t="s">
        <v>15</v>
      </c>
      <c r="F12" s="25">
        <v>22968</v>
      </c>
      <c r="G12" s="21">
        <f t="shared" ca="1" si="0"/>
        <v>50</v>
      </c>
      <c r="H12" s="23" t="s">
        <v>23</v>
      </c>
      <c r="I12" s="34">
        <v>4800</v>
      </c>
      <c r="K12" s="16"/>
      <c r="L12" s="16"/>
      <c r="M12" s="51">
        <f>COUNTIF(F8:F27,"&gt;=23743")</f>
        <v>11</v>
      </c>
      <c r="N12" s="15"/>
    </row>
    <row r="13" spans="1:14" s="6" customFormat="1">
      <c r="A13"/>
      <c r="B13" s="15"/>
      <c r="C13" s="33" t="s">
        <v>28</v>
      </c>
      <c r="D13" s="23" t="s">
        <v>29</v>
      </c>
      <c r="E13" s="24" t="s">
        <v>15</v>
      </c>
      <c r="F13" s="25">
        <v>25781</v>
      </c>
      <c r="G13" s="21">
        <f t="shared" ca="1" si="0"/>
        <v>42</v>
      </c>
      <c r="H13" s="23" t="s">
        <v>20</v>
      </c>
      <c r="I13" s="34">
        <v>590300</v>
      </c>
      <c r="K13" s="16" t="s">
        <v>66</v>
      </c>
      <c r="L13" s="16"/>
      <c r="M13" s="44">
        <v>23743</v>
      </c>
      <c r="N13" s="15"/>
    </row>
    <row r="14" spans="1:14" s="6" customFormat="1">
      <c r="A14"/>
      <c r="C14" s="33" t="s">
        <v>30</v>
      </c>
      <c r="D14" s="23" t="s">
        <v>31</v>
      </c>
      <c r="E14" s="24" t="s">
        <v>19</v>
      </c>
      <c r="F14" s="25">
        <v>27735</v>
      </c>
      <c r="G14" s="21">
        <f t="shared" ca="1" si="0"/>
        <v>37</v>
      </c>
      <c r="H14" s="23" t="s">
        <v>16</v>
      </c>
      <c r="I14" s="34">
        <v>76900</v>
      </c>
      <c r="K14" s="16"/>
      <c r="L14" s="16"/>
      <c r="M14" s="17"/>
      <c r="N14" s="15"/>
    </row>
    <row r="15" spans="1:14" s="6" customFormat="1">
      <c r="A15"/>
      <c r="C15" s="33" t="s">
        <v>32</v>
      </c>
      <c r="D15" s="23" t="s">
        <v>33</v>
      </c>
      <c r="E15" s="24" t="s">
        <v>15</v>
      </c>
      <c r="F15" s="25">
        <v>25262</v>
      </c>
      <c r="G15" s="21">
        <f t="shared" ca="1" si="0"/>
        <v>43</v>
      </c>
      <c r="H15" s="23" t="s">
        <v>20</v>
      </c>
      <c r="I15" s="34">
        <v>13900</v>
      </c>
      <c r="J15" s="6">
        <v>3</v>
      </c>
      <c r="K15" s="16" t="s">
        <v>63</v>
      </c>
      <c r="L15" s="16"/>
      <c r="M15" s="17"/>
      <c r="N15" s="15"/>
    </row>
    <row r="16" spans="1:14" s="6" customFormat="1">
      <c r="A16"/>
      <c r="C16" s="33" t="s">
        <v>34</v>
      </c>
      <c r="D16" s="23" t="s">
        <v>35</v>
      </c>
      <c r="E16" s="24" t="s">
        <v>19</v>
      </c>
      <c r="F16" s="25">
        <v>19787</v>
      </c>
      <c r="G16" s="21">
        <f t="shared" ca="1" si="0"/>
        <v>58</v>
      </c>
      <c r="H16" s="23" t="s">
        <v>23</v>
      </c>
      <c r="I16" s="34">
        <v>57800</v>
      </c>
      <c r="K16" s="16"/>
      <c r="L16" s="16"/>
      <c r="M16" s="51">
        <f>DSUM(C7:I27,I7,L19:M20)</f>
        <v>243500</v>
      </c>
      <c r="N16" s="15"/>
    </row>
    <row r="17" spans="1:14" s="6" customFormat="1">
      <c r="A17"/>
      <c r="C17" s="33" t="s">
        <v>36</v>
      </c>
      <c r="D17" s="23" t="s">
        <v>37</v>
      </c>
      <c r="E17" s="24" t="s">
        <v>19</v>
      </c>
      <c r="F17" s="25">
        <v>17733</v>
      </c>
      <c r="G17" s="21">
        <f t="shared" ca="1" si="0"/>
        <v>64</v>
      </c>
      <c r="H17" s="23" t="s">
        <v>23</v>
      </c>
      <c r="I17" s="34">
        <v>100000</v>
      </c>
      <c r="K17" s="16"/>
      <c r="L17" s="16"/>
      <c r="M17" s="17"/>
      <c r="N17" s="15"/>
    </row>
    <row r="18" spans="1:14" s="6" customFormat="1">
      <c r="A18"/>
      <c r="C18" s="33" t="s">
        <v>38</v>
      </c>
      <c r="D18" s="23" t="s">
        <v>39</v>
      </c>
      <c r="E18" s="24" t="s">
        <v>19</v>
      </c>
      <c r="F18" s="25">
        <v>18362</v>
      </c>
      <c r="G18" s="21">
        <f t="shared" ca="1" si="0"/>
        <v>62</v>
      </c>
      <c r="H18" s="23" t="s">
        <v>16</v>
      </c>
      <c r="I18" s="34">
        <v>156800</v>
      </c>
      <c r="K18" s="16"/>
      <c r="L18" s="16"/>
      <c r="M18" s="17"/>
      <c r="N18" s="15"/>
    </row>
    <row r="19" spans="1:14" s="6" customFormat="1">
      <c r="A19"/>
      <c r="C19" s="33" t="s">
        <v>40</v>
      </c>
      <c r="D19" s="23" t="s">
        <v>41</v>
      </c>
      <c r="E19" s="24" t="s">
        <v>15</v>
      </c>
      <c r="F19" s="25">
        <v>27028</v>
      </c>
      <c r="G19" s="21">
        <f t="shared" ca="1" si="0"/>
        <v>39</v>
      </c>
      <c r="H19" s="23" t="s">
        <v>20</v>
      </c>
      <c r="I19" s="34">
        <v>83200</v>
      </c>
      <c r="K19" s="19" t="s">
        <v>68</v>
      </c>
      <c r="L19" s="47" t="s">
        <v>10</v>
      </c>
      <c r="M19" s="47" t="s">
        <v>8</v>
      </c>
      <c r="N19" s="15"/>
    </row>
    <row r="20" spans="1:14" s="6" customFormat="1">
      <c r="A20"/>
      <c r="C20" s="33" t="s">
        <v>42</v>
      </c>
      <c r="D20" s="23" t="s">
        <v>43</v>
      </c>
      <c r="E20" s="24" t="s">
        <v>19</v>
      </c>
      <c r="F20" s="25">
        <v>24904</v>
      </c>
      <c r="G20" s="21">
        <f t="shared" ca="1" si="0"/>
        <v>44</v>
      </c>
      <c r="H20" s="23" t="s">
        <v>20</v>
      </c>
      <c r="I20" s="34">
        <v>8700</v>
      </c>
      <c r="K20" s="16"/>
      <c r="L20" s="45" t="s">
        <v>67</v>
      </c>
      <c r="M20" s="46" t="s">
        <v>18</v>
      </c>
      <c r="N20" s="15"/>
    </row>
    <row r="21" spans="1:14" s="6" customFormat="1">
      <c r="A21"/>
      <c r="C21" s="33" t="s">
        <v>44</v>
      </c>
      <c r="D21" s="23" t="s">
        <v>45</v>
      </c>
      <c r="E21" s="24" t="s">
        <v>19</v>
      </c>
      <c r="F21" s="25">
        <v>21803</v>
      </c>
      <c r="G21" s="21">
        <f t="shared" ca="1" si="0"/>
        <v>53</v>
      </c>
      <c r="H21" s="23" t="s">
        <v>20</v>
      </c>
      <c r="I21" s="34">
        <v>91800</v>
      </c>
      <c r="K21" s="15"/>
      <c r="L21" s="15"/>
      <c r="M21" s="17"/>
      <c r="N21" s="15"/>
    </row>
    <row r="22" spans="1:14" s="6" customFormat="1">
      <c r="A22"/>
      <c r="C22" s="33" t="s">
        <v>46</v>
      </c>
      <c r="D22" s="23" t="s">
        <v>47</v>
      </c>
      <c r="E22" s="24" t="s">
        <v>15</v>
      </c>
      <c r="F22" s="25">
        <v>19400</v>
      </c>
      <c r="G22" s="21">
        <f t="shared" ca="1" si="0"/>
        <v>60</v>
      </c>
      <c r="H22" s="23" t="s">
        <v>16</v>
      </c>
      <c r="I22" s="34">
        <v>236700</v>
      </c>
      <c r="J22" s="6">
        <v>4</v>
      </c>
      <c r="K22" s="15" t="s">
        <v>70</v>
      </c>
      <c r="L22" s="15"/>
      <c r="M22" s="17"/>
      <c r="N22" s="15"/>
    </row>
    <row r="23" spans="1:14" s="6" customFormat="1">
      <c r="A23"/>
      <c r="C23" s="33" t="s">
        <v>48</v>
      </c>
      <c r="D23" s="23" t="s">
        <v>49</v>
      </c>
      <c r="E23" s="24" t="s">
        <v>19</v>
      </c>
      <c r="F23" s="25">
        <v>24363</v>
      </c>
      <c r="G23" s="21">
        <f t="shared" ca="1" si="0"/>
        <v>46</v>
      </c>
      <c r="H23" s="23" t="s">
        <v>23</v>
      </c>
      <c r="I23" s="34">
        <v>371200</v>
      </c>
      <c r="K23" s="15"/>
      <c r="L23" s="15"/>
      <c r="M23" s="51">
        <f>DCOUNT(C7:I27,I7,L26:M27)</f>
        <v>7</v>
      </c>
      <c r="N23" s="15"/>
    </row>
    <row r="24" spans="1:14" s="6" customFormat="1">
      <c r="A24"/>
      <c r="C24" s="33" t="s">
        <v>50</v>
      </c>
      <c r="D24" s="23" t="s">
        <v>51</v>
      </c>
      <c r="E24" s="24" t="s">
        <v>19</v>
      </c>
      <c r="F24" s="25">
        <v>19467</v>
      </c>
      <c r="G24" s="21">
        <f t="shared" ca="1" si="0"/>
        <v>59</v>
      </c>
      <c r="H24" s="23" t="s">
        <v>20</v>
      </c>
      <c r="I24" s="34">
        <v>78000</v>
      </c>
      <c r="K24" s="15"/>
      <c r="L24" s="15"/>
      <c r="M24" s="17"/>
      <c r="N24" s="15"/>
    </row>
    <row r="25" spans="1:14" s="6" customFormat="1">
      <c r="A25"/>
      <c r="C25" s="33" t="s">
        <v>52</v>
      </c>
      <c r="D25" s="23" t="s">
        <v>53</v>
      </c>
      <c r="E25" s="24" t="s">
        <v>19</v>
      </c>
      <c r="F25" s="25">
        <v>29085</v>
      </c>
      <c r="G25" s="21">
        <f t="shared" ca="1" si="0"/>
        <v>33</v>
      </c>
      <c r="H25" s="23" t="s">
        <v>16</v>
      </c>
      <c r="I25" s="34">
        <v>9800</v>
      </c>
      <c r="K25" s="15"/>
      <c r="L25" s="15"/>
      <c r="M25" s="17"/>
      <c r="N25" s="15"/>
    </row>
    <row r="26" spans="1:14" s="6" customFormat="1">
      <c r="A26"/>
      <c r="C26" s="33" t="s">
        <v>54</v>
      </c>
      <c r="D26" s="23" t="s">
        <v>55</v>
      </c>
      <c r="E26" s="24" t="s">
        <v>15</v>
      </c>
      <c r="F26" s="25">
        <v>27767</v>
      </c>
      <c r="G26" s="21">
        <f t="shared" ca="1" si="0"/>
        <v>37</v>
      </c>
      <c r="H26" s="23" t="s">
        <v>20</v>
      </c>
      <c r="I26" s="34">
        <v>23800</v>
      </c>
      <c r="K26" s="19" t="s">
        <v>68</v>
      </c>
      <c r="L26" s="47" t="s">
        <v>10</v>
      </c>
      <c r="M26" s="47" t="s">
        <v>12</v>
      </c>
      <c r="N26" s="15"/>
    </row>
    <row r="27" spans="1:14" s="6" customFormat="1">
      <c r="A27"/>
      <c r="C27" s="33" t="s">
        <v>56</v>
      </c>
      <c r="D27" s="23" t="s">
        <v>57</v>
      </c>
      <c r="E27" s="24" t="s">
        <v>19</v>
      </c>
      <c r="F27" s="25">
        <v>29258</v>
      </c>
      <c r="G27" s="21">
        <f t="shared" ca="1" si="0"/>
        <v>33</v>
      </c>
      <c r="H27" s="23" t="s">
        <v>20</v>
      </c>
      <c r="I27" s="34">
        <v>89000</v>
      </c>
      <c r="K27" s="15"/>
      <c r="L27" s="45" t="s">
        <v>71</v>
      </c>
      <c r="M27" s="46" t="s">
        <v>69</v>
      </c>
      <c r="N27" s="15"/>
    </row>
    <row r="28" spans="1:14" s="6" customFormat="1">
      <c r="A28"/>
      <c r="C28" s="9"/>
      <c r="D28" s="7"/>
      <c r="E28" s="13"/>
      <c r="F28" s="13"/>
      <c r="G28" s="13"/>
      <c r="H28" s="9"/>
      <c r="N28" s="15"/>
    </row>
    <row r="29" spans="1:14" s="6" customFormat="1">
      <c r="A29"/>
      <c r="C29" s="9"/>
      <c r="D29" s="9"/>
      <c r="E29" s="9"/>
      <c r="F29" s="9"/>
      <c r="G29" s="9"/>
      <c r="H29" s="9"/>
      <c r="J29" s="6">
        <v>5</v>
      </c>
      <c r="K29" s="15" t="s">
        <v>65</v>
      </c>
      <c r="L29" s="15"/>
      <c r="M29" s="17"/>
      <c r="N29" s="15"/>
    </row>
    <row r="30" spans="1:14" s="6" customFormat="1">
      <c r="A30"/>
      <c r="C30" s="9"/>
      <c r="D30" s="9"/>
      <c r="E30" s="9"/>
      <c r="F30" s="9"/>
      <c r="G30" s="9"/>
      <c r="H30" s="9"/>
      <c r="K30" s="15"/>
      <c r="L30" s="15"/>
      <c r="M30" s="41">
        <f>DAVERAGE(C7:I27,I7,L33:L34)</f>
        <v>126460</v>
      </c>
      <c r="N30" s="15"/>
    </row>
    <row r="31" spans="1:14" s="6" customFormat="1">
      <c r="A31"/>
      <c r="C31" s="9"/>
      <c r="D31" s="9"/>
      <c r="E31" s="9"/>
      <c r="F31" s="9"/>
      <c r="G31" s="9"/>
      <c r="H31" s="9"/>
      <c r="K31" s="15"/>
      <c r="L31" s="15"/>
      <c r="M31" s="17"/>
      <c r="N31" s="15"/>
    </row>
    <row r="32" spans="1:14" s="6" customFormat="1">
      <c r="A32"/>
      <c r="K32" s="15"/>
      <c r="L32" s="15"/>
      <c r="M32" s="17"/>
      <c r="N32" s="15"/>
    </row>
    <row r="33" spans="1:14" s="6" customFormat="1">
      <c r="A33"/>
      <c r="K33" s="19" t="s">
        <v>68</v>
      </c>
      <c r="L33" s="47" t="s">
        <v>10</v>
      </c>
      <c r="M33" s="15"/>
    </row>
    <row r="34" spans="1:14" s="6" customFormat="1">
      <c r="A34"/>
      <c r="K34" s="15"/>
      <c r="L34" s="45" t="s">
        <v>72</v>
      </c>
      <c r="M34" s="15"/>
    </row>
    <row r="35" spans="1:14" s="6" customFormat="1">
      <c r="A35"/>
      <c r="K35" s="15"/>
      <c r="L35" s="15"/>
      <c r="M35" s="17"/>
      <c r="N35" s="15"/>
    </row>
    <row r="36" spans="1:14" s="6" customFormat="1">
      <c r="A36"/>
      <c r="K36" s="15"/>
      <c r="L36" s="15"/>
      <c r="M36" s="17"/>
      <c r="N36" s="15"/>
    </row>
    <row r="37" spans="1:14" s="6" customFormat="1">
      <c r="A37"/>
      <c r="K37" s="15"/>
      <c r="L37" s="15"/>
      <c r="M37" s="17"/>
      <c r="N37" s="15"/>
    </row>
    <row r="38" spans="1:14" s="6" customFormat="1">
      <c r="A38"/>
      <c r="K38" s="15"/>
      <c r="L38" s="15"/>
      <c r="M38" s="17"/>
      <c r="N38" s="15"/>
    </row>
    <row r="39" spans="1:14" s="6" customFormat="1">
      <c r="A39"/>
      <c r="K39" s="15"/>
      <c r="L39" s="15"/>
      <c r="M39" s="17"/>
      <c r="N39" s="15"/>
    </row>
    <row r="40" spans="1:14" s="6" customFormat="1">
      <c r="A40"/>
      <c r="K40" s="15"/>
      <c r="L40" s="15"/>
      <c r="M40" s="17"/>
      <c r="N40" s="15"/>
    </row>
    <row r="41" spans="1:14" s="6" customFormat="1">
      <c r="A41"/>
      <c r="K41" s="15"/>
      <c r="L41" s="15"/>
      <c r="M41" s="17"/>
      <c r="N41" s="15"/>
    </row>
    <row r="42" spans="1:14" s="6" customFormat="1">
      <c r="A42"/>
      <c r="K42" s="15"/>
      <c r="L42" s="15"/>
      <c r="M42" s="17"/>
      <c r="N42" s="15"/>
    </row>
    <row r="43" spans="1:14" s="6" customFormat="1">
      <c r="A43"/>
      <c r="K43" s="15"/>
      <c r="L43" s="15"/>
      <c r="M43" s="17"/>
      <c r="N43" s="15"/>
    </row>
    <row r="44" spans="1:14" s="6" customFormat="1">
      <c r="A44"/>
      <c r="K44" s="15"/>
      <c r="L44" s="15"/>
      <c r="M44" s="17"/>
      <c r="N44" s="15"/>
    </row>
    <row r="45" spans="1:14" s="6" customFormat="1">
      <c r="A45"/>
      <c r="K45" s="15"/>
      <c r="L45" s="15"/>
      <c r="M45" s="17"/>
      <c r="N45" s="15"/>
    </row>
    <row r="46" spans="1:14" s="6" customFormat="1">
      <c r="A46"/>
      <c r="K46" s="15"/>
      <c r="L46" s="15"/>
      <c r="M46" s="17"/>
      <c r="N46" s="15"/>
    </row>
    <row r="47" spans="1:14" s="6" customFormat="1">
      <c r="A47"/>
      <c r="K47" s="15"/>
      <c r="L47" s="15"/>
      <c r="M47" s="17"/>
      <c r="N47" s="15"/>
    </row>
    <row r="48" spans="1:14" s="6" customFormat="1">
      <c r="A48"/>
      <c r="K48" s="15"/>
      <c r="L48" s="15"/>
      <c r="M48" s="17"/>
      <c r="N48" s="15"/>
    </row>
    <row r="49" spans="1:14" s="6" customFormat="1">
      <c r="A49"/>
      <c r="K49" s="15"/>
      <c r="L49" s="15"/>
      <c r="M49" s="17"/>
      <c r="N49" s="15"/>
    </row>
    <row r="50" spans="1:14" s="6" customFormat="1">
      <c r="A50"/>
      <c r="K50" s="15"/>
      <c r="L50" s="15"/>
      <c r="M50" s="17"/>
      <c r="N50" s="15"/>
    </row>
    <row r="51" spans="1:14" s="6" customFormat="1">
      <c r="A51"/>
      <c r="K51" s="15"/>
      <c r="L51" s="15"/>
      <c r="M51" s="17"/>
      <c r="N51" s="15"/>
    </row>
    <row r="52" spans="1:14" s="6" customFormat="1">
      <c r="A52"/>
      <c r="K52" s="15"/>
      <c r="L52" s="15"/>
      <c r="M52" s="17"/>
      <c r="N52" s="15"/>
    </row>
    <row r="53" spans="1:14" s="6" customFormat="1">
      <c r="A53"/>
      <c r="K53" s="15"/>
      <c r="L53" s="15"/>
      <c r="M53" s="17"/>
      <c r="N53" s="15"/>
    </row>
    <row r="54" spans="1:14" s="6" customFormat="1">
      <c r="A54"/>
      <c r="K54" s="15"/>
      <c r="L54" s="15"/>
      <c r="M54" s="17"/>
      <c r="N54" s="15"/>
    </row>
    <row r="55" spans="1:14" s="6" customFormat="1">
      <c r="A55"/>
      <c r="K55" s="15"/>
      <c r="L55" s="15"/>
      <c r="M55" s="17"/>
      <c r="N55" s="15"/>
    </row>
    <row r="56" spans="1:14" s="6" customFormat="1">
      <c r="A56"/>
      <c r="K56" s="15"/>
      <c r="L56" s="15"/>
      <c r="M56" s="17"/>
      <c r="N56" s="15"/>
    </row>
    <row r="57" spans="1:14" s="6" customFormat="1">
      <c r="A57"/>
      <c r="K57" s="15"/>
      <c r="L57" s="15"/>
      <c r="M57" s="17"/>
      <c r="N57" s="15"/>
    </row>
    <row r="58" spans="1:14" s="6" customFormat="1">
      <c r="A58"/>
      <c r="K58" s="15"/>
      <c r="L58" s="15"/>
      <c r="M58" s="17"/>
      <c r="N58" s="15"/>
    </row>
    <row r="59" spans="1:14" s="6" customFormat="1">
      <c r="A59"/>
      <c r="K59" s="15"/>
      <c r="L59" s="15"/>
      <c r="M59" s="17"/>
      <c r="N59" s="15"/>
    </row>
    <row r="60" spans="1:14" s="6" customFormat="1">
      <c r="A60"/>
      <c r="K60" s="15"/>
      <c r="L60" s="15"/>
      <c r="M60" s="17"/>
      <c r="N60" s="15"/>
    </row>
    <row r="61" spans="1:14" s="6" customFormat="1">
      <c r="A61"/>
      <c r="K61" s="15"/>
      <c r="L61" s="15"/>
      <c r="M61" s="17"/>
      <c r="N61" s="15"/>
    </row>
    <row r="62" spans="1:14" s="6" customFormat="1">
      <c r="A62"/>
      <c r="K62" s="15"/>
      <c r="L62" s="15"/>
      <c r="M62" s="17"/>
      <c r="N62" s="15"/>
    </row>
    <row r="63" spans="1:14" s="6" customFormat="1">
      <c r="A63"/>
      <c r="K63" s="15"/>
      <c r="L63" s="15"/>
      <c r="M63" s="17"/>
      <c r="N63" s="15"/>
    </row>
    <row r="64" spans="1:14" s="6" customFormat="1">
      <c r="A64"/>
      <c r="K64" s="15"/>
      <c r="L64" s="15"/>
      <c r="M64" s="17"/>
      <c r="N64" s="15"/>
    </row>
    <row r="65" spans="1:14" s="6" customFormat="1">
      <c r="A65"/>
      <c r="K65" s="15"/>
      <c r="L65" s="15"/>
      <c r="M65" s="17"/>
      <c r="N65" s="15"/>
    </row>
    <row r="66" spans="1:14" s="6" customFormat="1">
      <c r="A66"/>
      <c r="K66" s="15"/>
      <c r="L66" s="15"/>
      <c r="M66" s="17"/>
      <c r="N66" s="15"/>
    </row>
    <row r="67" spans="1:14" s="6" customFormat="1">
      <c r="A67"/>
      <c r="K67" s="15"/>
      <c r="L67" s="15"/>
      <c r="M67" s="17"/>
      <c r="N67" s="15"/>
    </row>
    <row r="68" spans="1:14" s="6" customFormat="1">
      <c r="A68"/>
      <c r="K68" s="15"/>
      <c r="L68" s="15"/>
      <c r="M68" s="17"/>
      <c r="N68" s="15"/>
    </row>
    <row r="69" spans="1:14" s="6" customFormat="1">
      <c r="A69"/>
      <c r="K69" s="15"/>
      <c r="L69" s="15"/>
      <c r="M69" s="17"/>
      <c r="N69" s="15"/>
    </row>
    <row r="70" spans="1:14" s="6" customFormat="1">
      <c r="A70"/>
      <c r="K70" s="15"/>
      <c r="L70" s="15"/>
      <c r="M70" s="17"/>
      <c r="N70" s="15"/>
    </row>
    <row r="71" spans="1:14" s="6" customFormat="1">
      <c r="A71"/>
      <c r="K71" s="15"/>
      <c r="L71" s="15"/>
      <c r="M71" s="17"/>
      <c r="N71" s="15"/>
    </row>
    <row r="72" spans="1:14" s="6" customFormat="1">
      <c r="A72"/>
      <c r="K72" s="15"/>
      <c r="L72" s="15"/>
      <c r="M72" s="17"/>
      <c r="N72" s="15"/>
    </row>
    <row r="73" spans="1:14" s="6" customFormat="1">
      <c r="A73"/>
      <c r="K73" s="15"/>
      <c r="L73" s="15"/>
      <c r="M73" s="17"/>
      <c r="N73" s="15"/>
    </row>
    <row r="74" spans="1:14" s="6" customFormat="1">
      <c r="A74"/>
      <c r="K74" s="15"/>
      <c r="L74" s="15"/>
      <c r="M74" s="17"/>
      <c r="N74" s="15"/>
    </row>
    <row r="75" spans="1:14" s="6" customFormat="1">
      <c r="A75"/>
      <c r="K75" s="15"/>
      <c r="L75" s="15"/>
      <c r="M75" s="17"/>
      <c r="N75" s="15"/>
    </row>
    <row r="76" spans="1:14" s="6" customFormat="1">
      <c r="A76"/>
      <c r="K76" s="15"/>
      <c r="L76" s="15"/>
      <c r="M76" s="17"/>
      <c r="N76" s="15"/>
    </row>
    <row r="77" spans="1:14" s="6" customFormat="1">
      <c r="A77"/>
      <c r="K77" s="15"/>
      <c r="L77" s="15"/>
      <c r="M77" s="17"/>
      <c r="N77" s="15"/>
    </row>
    <row r="78" spans="1:14" s="6" customFormat="1">
      <c r="A78"/>
      <c r="K78" s="15"/>
      <c r="L78" s="15"/>
      <c r="M78" s="17"/>
      <c r="N78" s="15"/>
    </row>
    <row r="79" spans="1:14" s="6" customFormat="1">
      <c r="A79"/>
      <c r="K79" s="15"/>
      <c r="L79" s="15"/>
      <c r="M79" s="17"/>
      <c r="N79" s="15"/>
    </row>
    <row r="80" spans="1:14" s="6" customFormat="1">
      <c r="A80"/>
      <c r="K80" s="15"/>
      <c r="L80" s="15"/>
      <c r="M80" s="17"/>
      <c r="N80" s="15"/>
    </row>
    <row r="81" spans="1:14" s="6" customFormat="1">
      <c r="A81"/>
      <c r="K81" s="15"/>
      <c r="L81" s="15"/>
      <c r="M81" s="17"/>
      <c r="N81" s="15"/>
    </row>
    <row r="82" spans="1:14" s="6" customFormat="1">
      <c r="A82"/>
      <c r="K82" s="15"/>
      <c r="L82" s="15"/>
      <c r="M82" s="17"/>
      <c r="N82" s="15"/>
    </row>
    <row r="83" spans="1:14" s="6" customFormat="1">
      <c r="A83"/>
      <c r="K83" s="15"/>
      <c r="L83" s="15"/>
      <c r="M83" s="17"/>
      <c r="N83" s="15"/>
    </row>
    <row r="84" spans="1:14" s="6" customFormat="1">
      <c r="A84"/>
      <c r="K84" s="15"/>
      <c r="L84" s="15"/>
      <c r="M84" s="17"/>
      <c r="N84" s="15"/>
    </row>
    <row r="85" spans="1:14" s="6" customFormat="1">
      <c r="A85"/>
      <c r="K85" s="15"/>
      <c r="L85" s="15"/>
      <c r="M85" s="17"/>
      <c r="N85" s="15"/>
    </row>
    <row r="86" spans="1:14" s="6" customFormat="1">
      <c r="A86"/>
      <c r="K86" s="15"/>
      <c r="L86" s="15"/>
      <c r="M86" s="17"/>
      <c r="N86" s="15"/>
    </row>
    <row r="87" spans="1:14" s="6" customFormat="1">
      <c r="A87"/>
      <c r="K87" s="15"/>
      <c r="L87" s="15"/>
      <c r="M87" s="17"/>
      <c r="N87" s="15"/>
    </row>
    <row r="88" spans="1:14" s="6" customFormat="1">
      <c r="A88"/>
      <c r="K88" s="15"/>
      <c r="L88" s="15"/>
      <c r="M88" s="17"/>
      <c r="N88" s="15"/>
    </row>
    <row r="89" spans="1:14" s="6" customFormat="1">
      <c r="A89"/>
      <c r="K89" s="15"/>
      <c r="L89" s="15"/>
      <c r="M89" s="17"/>
      <c r="N89" s="15"/>
    </row>
    <row r="90" spans="1:14" s="6" customFormat="1">
      <c r="A90"/>
      <c r="K90" s="15"/>
      <c r="L90" s="15"/>
      <c r="M90" s="17"/>
      <c r="N90" s="15"/>
    </row>
    <row r="91" spans="1:14" s="6" customFormat="1">
      <c r="A91"/>
      <c r="K91" s="15"/>
      <c r="L91" s="15"/>
      <c r="M91" s="17"/>
      <c r="N91" s="15"/>
    </row>
    <row r="92" spans="1:14" s="6" customFormat="1">
      <c r="A92"/>
      <c r="K92" s="15"/>
      <c r="L92" s="15"/>
      <c r="M92" s="17"/>
      <c r="N92" s="15"/>
    </row>
    <row r="93" spans="1:14" s="6" customFormat="1">
      <c r="A93"/>
      <c r="K93" s="15"/>
      <c r="L93" s="15"/>
      <c r="M93" s="17"/>
      <c r="N93" s="15"/>
    </row>
    <row r="94" spans="1:14" s="6" customFormat="1">
      <c r="A94"/>
      <c r="K94" s="15"/>
      <c r="L94" s="15"/>
      <c r="M94" s="17"/>
      <c r="N94" s="15"/>
    </row>
    <row r="95" spans="1:14" s="6" customFormat="1">
      <c r="A95"/>
      <c r="K95" s="15"/>
      <c r="L95" s="15"/>
      <c r="M95" s="17"/>
      <c r="N95" s="15"/>
    </row>
    <row r="96" spans="1:14" s="6" customFormat="1">
      <c r="A96"/>
      <c r="K96" s="15"/>
      <c r="L96" s="15"/>
      <c r="M96" s="17"/>
      <c r="N96" s="15"/>
    </row>
    <row r="97" spans="1:14" s="6" customFormat="1">
      <c r="A97"/>
      <c r="K97" s="15"/>
      <c r="L97" s="15"/>
      <c r="M97" s="17"/>
      <c r="N97" s="15"/>
    </row>
    <row r="98" spans="1:14" s="6" customFormat="1">
      <c r="A98"/>
      <c r="K98" s="15"/>
      <c r="L98" s="15"/>
      <c r="M98" s="17"/>
      <c r="N98" s="15"/>
    </row>
    <row r="99" spans="1:14" s="6" customFormat="1">
      <c r="A99"/>
      <c r="K99" s="15"/>
      <c r="L99" s="15"/>
      <c r="M99" s="17"/>
      <c r="N99" s="15"/>
    </row>
    <row r="100" spans="1:14" s="6" customFormat="1">
      <c r="A100"/>
      <c r="K100" s="15"/>
      <c r="L100" s="15"/>
      <c r="M100" s="17"/>
      <c r="N100" s="15"/>
    </row>
    <row r="101" spans="1:14" s="6" customFormat="1">
      <c r="A101"/>
      <c r="K101" s="15"/>
      <c r="L101" s="15"/>
      <c r="M101" s="17"/>
      <c r="N101" s="15"/>
    </row>
    <row r="102" spans="1:14" s="6" customFormat="1">
      <c r="A102"/>
      <c r="K102" s="15"/>
      <c r="L102" s="15"/>
      <c r="M102" s="17"/>
      <c r="N102" s="15"/>
    </row>
    <row r="103" spans="1:14" s="6" customFormat="1">
      <c r="A103"/>
      <c r="K103" s="15"/>
      <c r="L103" s="15"/>
      <c r="M103" s="17"/>
      <c r="N103" s="15"/>
    </row>
    <row r="104" spans="1:14" s="6" customFormat="1">
      <c r="A104"/>
      <c r="K104" s="15"/>
      <c r="L104" s="15"/>
      <c r="M104" s="17"/>
      <c r="N104" s="15"/>
    </row>
    <row r="105" spans="1:14" s="6" customFormat="1">
      <c r="A105"/>
      <c r="K105" s="15"/>
      <c r="L105" s="15"/>
      <c r="M105" s="17"/>
      <c r="N105" s="15"/>
    </row>
    <row r="106" spans="1:14" s="6" customFormat="1">
      <c r="A106"/>
      <c r="K106" s="15"/>
      <c r="L106" s="15"/>
      <c r="M106" s="17"/>
      <c r="N106" s="15"/>
    </row>
    <row r="107" spans="1:14" s="6" customFormat="1">
      <c r="A107"/>
      <c r="K107" s="15"/>
      <c r="L107" s="15"/>
      <c r="M107" s="17"/>
      <c r="N107" s="15"/>
    </row>
    <row r="108" spans="1:14" s="6" customFormat="1">
      <c r="A108"/>
      <c r="K108" s="15"/>
      <c r="L108" s="15"/>
      <c r="M108" s="17"/>
      <c r="N108" s="15"/>
    </row>
    <row r="109" spans="1:14" s="6" customFormat="1">
      <c r="A109"/>
      <c r="K109" s="15"/>
      <c r="L109" s="15"/>
      <c r="M109" s="17"/>
      <c r="N109" s="15"/>
    </row>
    <row r="110" spans="1:14" s="6" customFormat="1">
      <c r="A110"/>
      <c r="K110" s="15"/>
      <c r="L110" s="15"/>
      <c r="M110" s="17"/>
      <c r="N110" s="15"/>
    </row>
    <row r="111" spans="1:14" s="6" customFormat="1">
      <c r="A111"/>
      <c r="K111" s="15"/>
      <c r="L111" s="15"/>
      <c r="M111" s="17"/>
      <c r="N111" s="15"/>
    </row>
    <row r="112" spans="1:14" s="6" customFormat="1">
      <c r="A112"/>
      <c r="K112" s="15"/>
      <c r="L112" s="15"/>
      <c r="M112" s="17"/>
      <c r="N112" s="15"/>
    </row>
    <row r="113" spans="1:14" s="6" customFormat="1">
      <c r="A113"/>
      <c r="K113" s="15"/>
      <c r="L113" s="15"/>
      <c r="M113" s="17"/>
      <c r="N113" s="15"/>
    </row>
    <row r="114" spans="1:14" s="6" customFormat="1">
      <c r="A114"/>
      <c r="K114" s="15"/>
      <c r="L114" s="15"/>
      <c r="M114" s="17"/>
      <c r="N114" s="15"/>
    </row>
    <row r="115" spans="1:14" s="6" customFormat="1">
      <c r="A115"/>
      <c r="K115" s="15"/>
      <c r="L115" s="15"/>
      <c r="M115" s="17"/>
      <c r="N115" s="15"/>
    </row>
    <row r="116" spans="1:14" s="6" customFormat="1">
      <c r="A116"/>
      <c r="K116" s="15"/>
      <c r="L116" s="15"/>
      <c r="M116" s="17"/>
      <c r="N116" s="15"/>
    </row>
    <row r="117" spans="1:14" s="6" customFormat="1">
      <c r="A117"/>
      <c r="K117" s="15"/>
      <c r="L117" s="15"/>
      <c r="M117" s="17"/>
      <c r="N117" s="15"/>
    </row>
    <row r="118" spans="1:14" s="6" customFormat="1">
      <c r="A118"/>
      <c r="K118" s="15"/>
      <c r="L118" s="15"/>
      <c r="M118" s="17"/>
      <c r="N118" s="15"/>
    </row>
    <row r="119" spans="1:14" s="6" customFormat="1">
      <c r="A119"/>
      <c r="K119" s="15"/>
      <c r="L119" s="15"/>
      <c r="M119" s="17"/>
      <c r="N119" s="15"/>
    </row>
    <row r="120" spans="1:14" s="6" customFormat="1">
      <c r="A120"/>
      <c r="K120" s="15"/>
      <c r="L120" s="15"/>
      <c r="M120" s="17"/>
      <c r="N120" s="15"/>
    </row>
    <row r="121" spans="1:14" s="6" customFormat="1">
      <c r="A121"/>
      <c r="K121" s="15"/>
      <c r="L121" s="15"/>
      <c r="M121" s="17"/>
      <c r="N121" s="15"/>
    </row>
    <row r="122" spans="1:14" s="6" customFormat="1">
      <c r="A122"/>
      <c r="K122" s="15"/>
      <c r="L122" s="15"/>
      <c r="M122" s="17"/>
      <c r="N122" s="15"/>
    </row>
    <row r="123" spans="1:14" s="6" customFormat="1">
      <c r="A123"/>
      <c r="K123" s="15"/>
      <c r="L123" s="15"/>
      <c r="M123" s="17"/>
      <c r="N123" s="15"/>
    </row>
    <row r="124" spans="1:14" s="6" customFormat="1">
      <c r="A124"/>
      <c r="K124" s="15"/>
      <c r="L124" s="15"/>
      <c r="M124" s="17"/>
      <c r="N124" s="15"/>
    </row>
    <row r="125" spans="1:14" s="6" customFormat="1">
      <c r="A125"/>
      <c r="K125" s="15"/>
      <c r="L125" s="15"/>
      <c r="M125" s="17"/>
      <c r="N125" s="15"/>
    </row>
    <row r="126" spans="1:14" s="6" customFormat="1">
      <c r="A126"/>
      <c r="K126" s="15"/>
      <c r="L126" s="15"/>
      <c r="M126" s="17"/>
      <c r="N126" s="15"/>
    </row>
    <row r="127" spans="1:14" s="6" customFormat="1">
      <c r="A127"/>
      <c r="K127" s="15"/>
      <c r="L127" s="15"/>
      <c r="M127" s="17"/>
      <c r="N127" s="15"/>
    </row>
    <row r="128" spans="1:14" s="6" customFormat="1">
      <c r="A128"/>
      <c r="K128" s="15"/>
      <c r="L128" s="15"/>
      <c r="M128" s="17"/>
      <c r="N128" s="15"/>
    </row>
    <row r="129" spans="1:14" s="6" customFormat="1">
      <c r="A129"/>
      <c r="K129" s="15"/>
      <c r="L129" s="15"/>
      <c r="M129" s="17"/>
      <c r="N129" s="15"/>
    </row>
    <row r="130" spans="1:14" s="6" customFormat="1">
      <c r="A130"/>
      <c r="K130" s="15"/>
      <c r="L130" s="15"/>
      <c r="M130" s="17"/>
      <c r="N130" s="15"/>
    </row>
    <row r="131" spans="1:14" s="6" customFormat="1">
      <c r="A131"/>
      <c r="K131" s="15"/>
      <c r="L131" s="15"/>
      <c r="M131" s="17"/>
      <c r="N131" s="15"/>
    </row>
    <row r="132" spans="1:14" s="6" customFormat="1">
      <c r="A132"/>
      <c r="K132" s="15"/>
      <c r="L132" s="15"/>
      <c r="M132" s="17"/>
      <c r="N132" s="15"/>
    </row>
    <row r="133" spans="1:14" s="6" customFormat="1">
      <c r="A133"/>
      <c r="K133" s="15"/>
      <c r="L133" s="15"/>
      <c r="M133" s="17"/>
      <c r="N133" s="15"/>
    </row>
    <row r="134" spans="1:14" s="6" customFormat="1">
      <c r="A134"/>
      <c r="K134" s="15"/>
      <c r="L134" s="15"/>
      <c r="M134" s="17"/>
      <c r="N134" s="15"/>
    </row>
    <row r="135" spans="1:14" s="6" customFormat="1">
      <c r="A135"/>
      <c r="K135" s="15"/>
      <c r="L135" s="15"/>
      <c r="M135" s="17"/>
      <c r="N135" s="15"/>
    </row>
    <row r="136" spans="1:14" s="6" customFormat="1">
      <c r="A136"/>
      <c r="K136" s="15"/>
      <c r="L136" s="15"/>
      <c r="M136" s="17"/>
      <c r="N136" s="15"/>
    </row>
    <row r="137" spans="1:14" s="6" customFormat="1">
      <c r="A137"/>
      <c r="K137" s="15"/>
      <c r="L137" s="15"/>
      <c r="M137" s="17"/>
      <c r="N137" s="15"/>
    </row>
    <row r="138" spans="1:14" s="6" customFormat="1">
      <c r="A138"/>
      <c r="K138" s="15"/>
      <c r="L138" s="15"/>
      <c r="M138" s="17"/>
      <c r="N138" s="15"/>
    </row>
    <row r="139" spans="1:14" s="6" customFormat="1">
      <c r="A139"/>
      <c r="K139" s="15"/>
      <c r="L139" s="15"/>
      <c r="M139" s="17"/>
      <c r="N139" s="15"/>
    </row>
    <row r="140" spans="1:14" s="6" customFormat="1">
      <c r="A140"/>
      <c r="K140" s="15"/>
      <c r="L140" s="15"/>
      <c r="M140" s="17"/>
      <c r="N140" s="15"/>
    </row>
    <row r="141" spans="1:14" s="6" customFormat="1">
      <c r="A141"/>
      <c r="K141" s="15"/>
      <c r="L141" s="15"/>
      <c r="M141" s="17"/>
      <c r="N141" s="15"/>
    </row>
    <row r="142" spans="1:14" s="6" customFormat="1">
      <c r="A142"/>
      <c r="K142" s="15"/>
      <c r="L142" s="15"/>
      <c r="M142" s="17"/>
      <c r="N142" s="15"/>
    </row>
    <row r="143" spans="1:14" s="6" customFormat="1">
      <c r="A143"/>
      <c r="K143" s="15"/>
      <c r="L143" s="15"/>
      <c r="M143" s="17"/>
      <c r="N143" s="15"/>
    </row>
    <row r="144" spans="1:14" s="6" customFormat="1">
      <c r="A144"/>
      <c r="K144" s="15"/>
      <c r="L144" s="15"/>
      <c r="M144" s="17"/>
      <c r="N144" s="15"/>
    </row>
    <row r="145" spans="1:14" s="6" customFormat="1">
      <c r="A145"/>
      <c r="K145" s="15"/>
      <c r="L145" s="15"/>
      <c r="M145" s="17"/>
      <c r="N145" s="15"/>
    </row>
    <row r="146" spans="1:14" s="6" customFormat="1">
      <c r="A146"/>
      <c r="K146" s="15"/>
      <c r="L146" s="15"/>
      <c r="M146" s="17"/>
      <c r="N146" s="15"/>
    </row>
    <row r="147" spans="1:14" s="6" customFormat="1">
      <c r="A147"/>
      <c r="K147" s="15"/>
      <c r="L147" s="15"/>
      <c r="M147" s="17"/>
      <c r="N147" s="15"/>
    </row>
    <row r="148" spans="1:14" s="6" customFormat="1">
      <c r="A148"/>
      <c r="K148" s="15"/>
      <c r="L148" s="15"/>
      <c r="M148" s="17"/>
      <c r="N148" s="15"/>
    </row>
    <row r="149" spans="1:14" s="6" customFormat="1">
      <c r="A149"/>
      <c r="K149" s="15"/>
      <c r="L149" s="15"/>
      <c r="M149" s="17"/>
      <c r="N149" s="15"/>
    </row>
    <row r="150" spans="1:14" s="6" customFormat="1">
      <c r="A150"/>
      <c r="K150" s="15"/>
      <c r="L150" s="15"/>
      <c r="M150" s="17"/>
      <c r="N150" s="15"/>
    </row>
    <row r="151" spans="1:14" s="6" customFormat="1">
      <c r="A151"/>
      <c r="K151" s="15"/>
      <c r="L151" s="15"/>
      <c r="M151" s="17"/>
      <c r="N151" s="15"/>
    </row>
    <row r="152" spans="1:14" s="6" customFormat="1">
      <c r="A152"/>
      <c r="K152" s="15"/>
      <c r="L152" s="15"/>
      <c r="M152" s="17"/>
      <c r="N152" s="15"/>
    </row>
    <row r="153" spans="1:14" s="6" customFormat="1">
      <c r="A153"/>
      <c r="K153" s="15"/>
      <c r="L153" s="15"/>
      <c r="M153" s="17"/>
      <c r="N153" s="15"/>
    </row>
    <row r="154" spans="1:14" s="6" customFormat="1">
      <c r="A154"/>
      <c r="K154" s="15"/>
      <c r="L154" s="15"/>
      <c r="M154" s="17"/>
      <c r="N154" s="15"/>
    </row>
    <row r="155" spans="1:14" s="6" customFormat="1">
      <c r="A155"/>
      <c r="K155" s="15"/>
      <c r="L155" s="15"/>
      <c r="M155" s="17"/>
      <c r="N155" s="15"/>
    </row>
    <row r="156" spans="1:14" s="6" customFormat="1">
      <c r="A156"/>
      <c r="K156" s="15"/>
      <c r="L156" s="15"/>
      <c r="M156" s="17"/>
      <c r="N156" s="15"/>
    </row>
    <row r="157" spans="1:14" s="6" customFormat="1">
      <c r="A157"/>
      <c r="K157" s="15"/>
      <c r="L157" s="15"/>
      <c r="M157" s="17"/>
      <c r="N157" s="15"/>
    </row>
    <row r="158" spans="1:14" s="6" customFormat="1">
      <c r="A158"/>
      <c r="K158" s="15"/>
      <c r="L158" s="15"/>
      <c r="M158" s="17"/>
      <c r="N158" s="15"/>
    </row>
    <row r="159" spans="1:14" s="6" customFormat="1">
      <c r="A159"/>
      <c r="K159" s="15"/>
      <c r="L159" s="15"/>
      <c r="M159" s="17"/>
      <c r="N159" s="15"/>
    </row>
    <row r="160" spans="1:14" s="6" customFormat="1">
      <c r="A160"/>
      <c r="K160" s="15"/>
      <c r="L160" s="15"/>
      <c r="M160" s="17"/>
      <c r="N160" s="15"/>
    </row>
    <row r="161" spans="1:14" s="6" customFormat="1">
      <c r="A161"/>
      <c r="K161" s="15"/>
      <c r="L161" s="15"/>
      <c r="M161" s="17"/>
      <c r="N161" s="15"/>
    </row>
    <row r="162" spans="1:14" s="6" customFormat="1">
      <c r="A162"/>
      <c r="K162" s="15"/>
      <c r="L162" s="15"/>
      <c r="M162" s="17"/>
      <c r="N162" s="15"/>
    </row>
    <row r="163" spans="1:14" s="6" customFormat="1">
      <c r="A163"/>
      <c r="K163" s="15"/>
      <c r="L163" s="15"/>
      <c r="M163" s="17"/>
      <c r="N163" s="15"/>
    </row>
    <row r="164" spans="1:14" s="6" customFormat="1">
      <c r="A164"/>
      <c r="K164" s="15"/>
      <c r="L164" s="15"/>
      <c r="M164" s="17"/>
      <c r="N164" s="15"/>
    </row>
    <row r="165" spans="1:14" s="6" customFormat="1">
      <c r="A165"/>
      <c r="K165" s="15"/>
      <c r="L165" s="15"/>
      <c r="M165" s="17"/>
      <c r="N165" s="15"/>
    </row>
    <row r="166" spans="1:14" s="6" customFormat="1">
      <c r="A166"/>
      <c r="K166" s="15"/>
      <c r="L166" s="15"/>
      <c r="M166" s="17"/>
      <c r="N166" s="15"/>
    </row>
    <row r="167" spans="1:14" s="6" customFormat="1">
      <c r="A167"/>
      <c r="K167" s="15"/>
      <c r="L167" s="15"/>
      <c r="M167" s="17"/>
      <c r="N167" s="15"/>
    </row>
    <row r="168" spans="1:14" s="6" customFormat="1">
      <c r="A168"/>
      <c r="K168" s="15"/>
      <c r="L168" s="15"/>
      <c r="M168" s="17"/>
      <c r="N168" s="15"/>
    </row>
    <row r="169" spans="1:14" s="6" customFormat="1">
      <c r="A169"/>
      <c r="K169" s="15"/>
      <c r="L169" s="15"/>
      <c r="M169" s="17"/>
      <c r="N169" s="15"/>
    </row>
    <row r="170" spans="1:14" s="6" customFormat="1">
      <c r="A170"/>
      <c r="K170" s="15"/>
      <c r="L170" s="15"/>
      <c r="M170" s="17"/>
      <c r="N170" s="15"/>
    </row>
    <row r="171" spans="1:14" s="6" customFormat="1">
      <c r="A171"/>
      <c r="K171" s="15"/>
      <c r="L171" s="15"/>
      <c r="M171" s="17"/>
      <c r="N171" s="15"/>
    </row>
    <row r="172" spans="1:14" s="6" customFormat="1">
      <c r="A172"/>
      <c r="K172" s="15"/>
      <c r="L172" s="15"/>
      <c r="M172" s="17"/>
      <c r="N172" s="15"/>
    </row>
    <row r="173" spans="1:14" s="6" customFormat="1">
      <c r="A173"/>
      <c r="K173" s="15"/>
      <c r="L173" s="15"/>
      <c r="M173" s="17"/>
      <c r="N173" s="15"/>
    </row>
    <row r="174" spans="1:14" s="6" customFormat="1">
      <c r="A174"/>
      <c r="K174" s="15"/>
      <c r="L174" s="15"/>
      <c r="M174" s="17"/>
      <c r="N174" s="15"/>
    </row>
    <row r="175" spans="1:14" s="6" customFormat="1">
      <c r="A175"/>
      <c r="K175" s="15"/>
      <c r="L175" s="15"/>
      <c r="M175" s="17"/>
      <c r="N175" s="15"/>
    </row>
    <row r="176" spans="1:14" s="6" customFormat="1">
      <c r="A176"/>
      <c r="K176" s="15"/>
      <c r="L176" s="15"/>
      <c r="M176" s="17"/>
      <c r="N176" s="15"/>
    </row>
    <row r="177" spans="1:14" s="6" customFormat="1">
      <c r="A177"/>
      <c r="K177" s="15"/>
      <c r="L177" s="15"/>
      <c r="M177" s="17"/>
      <c r="N177" s="15"/>
    </row>
    <row r="178" spans="1:14" s="6" customFormat="1">
      <c r="A178"/>
      <c r="K178" s="15"/>
      <c r="L178" s="15"/>
      <c r="M178" s="17"/>
      <c r="N178" s="15"/>
    </row>
    <row r="179" spans="1:14" s="6" customFormat="1">
      <c r="A179"/>
      <c r="K179" s="15"/>
      <c r="L179" s="15"/>
      <c r="M179" s="17"/>
      <c r="N179" s="15"/>
    </row>
    <row r="180" spans="1:14" s="6" customFormat="1">
      <c r="A180"/>
      <c r="K180" s="15"/>
      <c r="L180" s="15"/>
      <c r="M180" s="17"/>
      <c r="N180" s="15"/>
    </row>
    <row r="181" spans="1:14" s="6" customFormat="1">
      <c r="A181"/>
      <c r="K181" s="15"/>
      <c r="L181" s="15"/>
      <c r="M181" s="17"/>
      <c r="N181" s="15"/>
    </row>
    <row r="182" spans="1:14" s="6" customFormat="1">
      <c r="A182"/>
      <c r="K182" s="15"/>
      <c r="L182" s="15"/>
      <c r="M182" s="17"/>
      <c r="N182" s="15"/>
    </row>
    <row r="183" spans="1:14" s="6" customFormat="1">
      <c r="A183"/>
      <c r="K183" s="15"/>
      <c r="L183" s="15"/>
      <c r="M183" s="17"/>
      <c r="N183" s="15"/>
    </row>
    <row r="184" spans="1:14" s="6" customFormat="1">
      <c r="A184"/>
      <c r="K184" s="15"/>
      <c r="L184" s="15"/>
      <c r="M184" s="17"/>
      <c r="N184" s="15"/>
    </row>
    <row r="185" spans="1:14" s="6" customFormat="1">
      <c r="A185"/>
      <c r="K185" s="15"/>
      <c r="L185" s="15"/>
      <c r="M185" s="17"/>
      <c r="N185" s="15"/>
    </row>
    <row r="186" spans="1:14" s="6" customFormat="1">
      <c r="A186"/>
      <c r="K186" s="15"/>
      <c r="L186" s="15"/>
      <c r="M186" s="17"/>
      <c r="N186" s="15"/>
    </row>
    <row r="187" spans="1:14" s="6" customFormat="1">
      <c r="A187"/>
      <c r="K187" s="15"/>
      <c r="L187" s="15"/>
      <c r="M187" s="17"/>
      <c r="N187" s="15"/>
    </row>
    <row r="188" spans="1:14" s="6" customFormat="1">
      <c r="A188"/>
      <c r="K188" s="15"/>
      <c r="L188" s="15"/>
      <c r="M188" s="17"/>
      <c r="N188" s="15"/>
    </row>
    <row r="189" spans="1:14" s="6" customFormat="1">
      <c r="A189"/>
      <c r="K189" s="15"/>
      <c r="L189" s="15"/>
      <c r="M189" s="17"/>
      <c r="N189" s="15"/>
    </row>
    <row r="190" spans="1:14" s="6" customFormat="1">
      <c r="A190"/>
      <c r="K190" s="15"/>
      <c r="L190" s="15"/>
      <c r="M190" s="17"/>
      <c r="N190" s="15"/>
    </row>
    <row r="191" spans="1:14" s="6" customFormat="1">
      <c r="A191"/>
      <c r="K191" s="15"/>
      <c r="L191" s="15"/>
      <c r="M191" s="17"/>
      <c r="N191" s="15"/>
    </row>
    <row r="192" spans="1:14" s="6" customFormat="1">
      <c r="A192"/>
      <c r="K192" s="15"/>
      <c r="L192" s="15"/>
      <c r="M192" s="17"/>
      <c r="N192" s="15"/>
    </row>
    <row r="193" spans="1:14" s="6" customFormat="1">
      <c r="A193"/>
      <c r="K193" s="15"/>
      <c r="L193" s="15"/>
      <c r="M193" s="17"/>
      <c r="N193" s="15"/>
    </row>
    <row r="194" spans="1:14" s="6" customFormat="1">
      <c r="A194"/>
      <c r="K194" s="15"/>
      <c r="L194" s="15"/>
      <c r="M194" s="17"/>
      <c r="N194" s="15"/>
    </row>
    <row r="195" spans="1:14" s="6" customFormat="1">
      <c r="A195"/>
      <c r="K195" s="15"/>
      <c r="L195" s="15"/>
      <c r="M195" s="17"/>
      <c r="N195" s="15"/>
    </row>
    <row r="196" spans="1:14" s="6" customFormat="1">
      <c r="A196"/>
      <c r="K196" s="15"/>
      <c r="L196" s="15"/>
      <c r="M196" s="17"/>
      <c r="N196" s="15"/>
    </row>
    <row r="197" spans="1:14" s="6" customFormat="1">
      <c r="A197"/>
      <c r="K197" s="15"/>
      <c r="L197" s="15"/>
      <c r="M197" s="17"/>
      <c r="N197" s="15"/>
    </row>
    <row r="198" spans="1:14" s="6" customFormat="1">
      <c r="A198"/>
      <c r="K198" s="15"/>
      <c r="L198" s="15"/>
      <c r="M198" s="17"/>
      <c r="N198" s="15"/>
    </row>
    <row r="199" spans="1:14" s="6" customFormat="1">
      <c r="A199"/>
      <c r="K199" s="15"/>
      <c r="L199" s="15"/>
      <c r="M199" s="17"/>
      <c r="N199" s="15"/>
    </row>
    <row r="200" spans="1:14" s="6" customFormat="1">
      <c r="A200"/>
      <c r="K200" s="15"/>
      <c r="L200" s="15"/>
      <c r="M200" s="17"/>
      <c r="N200" s="15"/>
    </row>
    <row r="201" spans="1:14" s="6" customFormat="1">
      <c r="A201"/>
      <c r="K201" s="15"/>
      <c r="L201" s="15"/>
      <c r="M201" s="17"/>
      <c r="N201" s="15"/>
    </row>
    <row r="202" spans="1:14" s="6" customFormat="1">
      <c r="A202"/>
      <c r="K202" s="15"/>
      <c r="L202" s="15"/>
      <c r="M202" s="17"/>
      <c r="N202" s="15"/>
    </row>
    <row r="203" spans="1:14" s="6" customFormat="1">
      <c r="A203"/>
      <c r="K203" s="15"/>
      <c r="L203" s="15"/>
      <c r="M203" s="17"/>
      <c r="N203" s="15"/>
    </row>
    <row r="204" spans="1:14" s="6" customFormat="1">
      <c r="A204"/>
      <c r="K204" s="15"/>
      <c r="L204" s="15"/>
      <c r="M204" s="17"/>
      <c r="N204" s="15"/>
    </row>
    <row r="205" spans="1:14" s="6" customFormat="1">
      <c r="A205"/>
      <c r="K205" s="15"/>
      <c r="L205" s="15"/>
      <c r="M205" s="17"/>
      <c r="N205" s="15"/>
    </row>
    <row r="206" spans="1:14" s="6" customFormat="1">
      <c r="A206"/>
      <c r="K206" s="15"/>
      <c r="L206" s="15"/>
      <c r="M206" s="17"/>
      <c r="N206" s="15"/>
    </row>
    <row r="207" spans="1:14" s="6" customFormat="1">
      <c r="A207"/>
      <c r="K207" s="15"/>
      <c r="L207" s="15"/>
      <c r="M207" s="17"/>
      <c r="N207" s="15"/>
    </row>
    <row r="208" spans="1:14" s="6" customFormat="1">
      <c r="A208"/>
      <c r="K208" s="15"/>
      <c r="L208" s="15"/>
      <c r="M208" s="17"/>
      <c r="N208" s="15"/>
    </row>
    <row r="209" spans="1:14" s="6" customFormat="1">
      <c r="A209"/>
      <c r="K209" s="15"/>
      <c r="L209" s="15"/>
      <c r="M209" s="17"/>
      <c r="N209" s="15"/>
    </row>
    <row r="210" spans="1:14" s="6" customFormat="1">
      <c r="A210"/>
      <c r="K210" s="15"/>
      <c r="L210" s="15"/>
      <c r="M210" s="17"/>
      <c r="N210" s="15"/>
    </row>
    <row r="211" spans="1:14" s="6" customFormat="1">
      <c r="A211"/>
      <c r="K211" s="15"/>
      <c r="L211" s="15"/>
      <c r="M211" s="17"/>
      <c r="N211" s="15"/>
    </row>
    <row r="212" spans="1:14" s="6" customFormat="1">
      <c r="A212"/>
      <c r="K212" s="15"/>
      <c r="L212" s="15"/>
      <c r="M212" s="17"/>
      <c r="N212" s="15"/>
    </row>
    <row r="213" spans="1:14" s="6" customFormat="1">
      <c r="A213"/>
      <c r="K213" s="15"/>
      <c r="L213" s="15"/>
      <c r="M213" s="17"/>
      <c r="N213" s="15"/>
    </row>
    <row r="214" spans="1:14" s="6" customFormat="1">
      <c r="A214"/>
      <c r="K214" s="15"/>
      <c r="L214" s="15"/>
      <c r="M214" s="17"/>
      <c r="N214" s="15"/>
    </row>
    <row r="215" spans="1:14" s="6" customFormat="1">
      <c r="A215"/>
      <c r="K215" s="15"/>
      <c r="L215" s="15"/>
      <c r="M215" s="17"/>
      <c r="N215" s="15"/>
    </row>
    <row r="216" spans="1:14" s="6" customFormat="1">
      <c r="A216"/>
      <c r="K216" s="15"/>
      <c r="L216" s="15"/>
      <c r="M216" s="17"/>
      <c r="N216" s="15"/>
    </row>
    <row r="217" spans="1:14" s="6" customFormat="1">
      <c r="A217"/>
      <c r="K217" s="15"/>
      <c r="L217" s="15"/>
      <c r="M217" s="17"/>
      <c r="N217" s="15"/>
    </row>
    <row r="218" spans="1:14" s="6" customFormat="1">
      <c r="A218"/>
      <c r="K218" s="15"/>
      <c r="L218" s="15"/>
      <c r="M218" s="17"/>
      <c r="N218" s="15"/>
    </row>
    <row r="219" spans="1:14" s="6" customFormat="1">
      <c r="A219"/>
      <c r="K219" s="15"/>
      <c r="L219" s="15"/>
      <c r="M219" s="17"/>
      <c r="N219" s="15"/>
    </row>
    <row r="220" spans="1:14" s="6" customFormat="1">
      <c r="A220"/>
      <c r="K220" s="15"/>
      <c r="L220" s="15"/>
      <c r="M220" s="17"/>
      <c r="N220" s="15"/>
    </row>
    <row r="221" spans="1:14" s="6" customFormat="1">
      <c r="A221"/>
      <c r="K221" s="15"/>
      <c r="L221" s="15"/>
      <c r="M221" s="17"/>
      <c r="N221" s="15"/>
    </row>
    <row r="222" spans="1:14" s="6" customFormat="1">
      <c r="A222"/>
      <c r="K222" s="15"/>
      <c r="L222" s="15"/>
      <c r="M222" s="17"/>
      <c r="N222" s="15"/>
    </row>
    <row r="223" spans="1:14" s="6" customFormat="1">
      <c r="A223"/>
      <c r="K223" s="15"/>
      <c r="L223" s="15"/>
      <c r="M223" s="17"/>
      <c r="N223" s="15"/>
    </row>
    <row r="224" spans="1:14" s="6" customFormat="1">
      <c r="A224"/>
      <c r="K224" s="15"/>
      <c r="L224" s="15"/>
      <c r="M224" s="17"/>
      <c r="N224" s="15"/>
    </row>
    <row r="225" spans="1:14" s="6" customFormat="1">
      <c r="A225"/>
      <c r="K225" s="15"/>
      <c r="L225" s="15"/>
      <c r="M225" s="17"/>
      <c r="N225" s="15"/>
    </row>
    <row r="226" spans="1:14" s="6" customFormat="1">
      <c r="A226"/>
      <c r="K226" s="15"/>
      <c r="L226" s="15"/>
      <c r="M226" s="17"/>
      <c r="N226" s="15"/>
    </row>
    <row r="227" spans="1:14" s="6" customFormat="1">
      <c r="A227"/>
      <c r="K227" s="15"/>
      <c r="L227" s="15"/>
      <c r="M227" s="17"/>
      <c r="N227" s="15"/>
    </row>
    <row r="228" spans="1:14" s="6" customFormat="1">
      <c r="A228"/>
      <c r="K228" s="15"/>
      <c r="L228" s="15"/>
      <c r="M228" s="17"/>
      <c r="N228" s="15"/>
    </row>
    <row r="229" spans="1:14" s="6" customFormat="1">
      <c r="A229"/>
      <c r="K229" s="15"/>
      <c r="L229" s="15"/>
      <c r="M229" s="17"/>
      <c r="N229" s="15"/>
    </row>
    <row r="230" spans="1:14" s="6" customFormat="1">
      <c r="A230"/>
      <c r="K230" s="15"/>
      <c r="L230" s="15"/>
      <c r="M230" s="17"/>
      <c r="N230" s="15"/>
    </row>
    <row r="231" spans="1:14" s="6" customFormat="1">
      <c r="A231"/>
      <c r="K231" s="15"/>
      <c r="L231" s="15"/>
      <c r="M231" s="17"/>
      <c r="N231" s="15"/>
    </row>
    <row r="232" spans="1:14" s="6" customFormat="1">
      <c r="A232"/>
      <c r="K232" s="15"/>
      <c r="L232" s="15"/>
      <c r="M232" s="17"/>
      <c r="N232" s="15"/>
    </row>
    <row r="233" spans="1:14" s="6" customFormat="1">
      <c r="A233"/>
      <c r="K233" s="15"/>
      <c r="L233" s="15"/>
      <c r="M233" s="17"/>
      <c r="N233" s="15"/>
    </row>
    <row r="234" spans="1:14" s="6" customFormat="1">
      <c r="A234"/>
      <c r="K234" s="15"/>
      <c r="L234" s="15"/>
      <c r="M234" s="17"/>
      <c r="N234" s="15"/>
    </row>
    <row r="235" spans="1:14" s="6" customFormat="1">
      <c r="A235"/>
      <c r="K235" s="15"/>
      <c r="L235" s="15"/>
      <c r="M235" s="17"/>
      <c r="N235" s="15"/>
    </row>
    <row r="236" spans="1:14" s="6" customFormat="1">
      <c r="A236"/>
      <c r="K236" s="15"/>
      <c r="L236" s="15"/>
      <c r="M236" s="17"/>
      <c r="N236" s="15"/>
    </row>
    <row r="237" spans="1:14" s="6" customFormat="1">
      <c r="A237"/>
      <c r="K237" s="15"/>
      <c r="L237" s="15"/>
      <c r="M237" s="17"/>
      <c r="N237" s="15"/>
    </row>
    <row r="238" spans="1:14" s="6" customFormat="1">
      <c r="A238"/>
      <c r="K238" s="15"/>
      <c r="L238" s="15"/>
      <c r="M238" s="17"/>
      <c r="N238" s="15"/>
    </row>
    <row r="239" spans="1:14" s="6" customFormat="1">
      <c r="A239"/>
      <c r="K239" s="15"/>
      <c r="L239" s="15"/>
      <c r="M239" s="17"/>
      <c r="N239" s="15"/>
    </row>
    <row r="240" spans="1:14" s="6" customFormat="1">
      <c r="A240"/>
      <c r="K240" s="15"/>
      <c r="L240" s="15"/>
      <c r="M240" s="17"/>
      <c r="N240" s="15"/>
    </row>
    <row r="241" spans="1:14" s="6" customFormat="1">
      <c r="A241"/>
      <c r="K241" s="15"/>
      <c r="L241" s="15"/>
      <c r="M241" s="17"/>
      <c r="N241" s="15"/>
    </row>
    <row r="242" spans="1:14" s="6" customFormat="1">
      <c r="A242"/>
      <c r="K242" s="15"/>
      <c r="L242" s="15"/>
      <c r="M242" s="17"/>
      <c r="N242" s="15"/>
    </row>
    <row r="243" spans="1:14" s="6" customFormat="1">
      <c r="A243"/>
      <c r="K243" s="15"/>
      <c r="L243" s="15"/>
      <c r="M243" s="17"/>
      <c r="N243" s="15"/>
    </row>
    <row r="244" spans="1:14" s="6" customFormat="1">
      <c r="A244"/>
      <c r="K244" s="15"/>
      <c r="L244" s="15"/>
      <c r="M244" s="17"/>
      <c r="N244" s="15"/>
    </row>
    <row r="245" spans="1:14" s="6" customFormat="1">
      <c r="A245"/>
      <c r="K245" s="15"/>
      <c r="L245" s="15"/>
      <c r="M245" s="17"/>
      <c r="N245" s="15"/>
    </row>
    <row r="246" spans="1:14" s="6" customFormat="1">
      <c r="A246"/>
      <c r="K246" s="15"/>
      <c r="L246" s="15"/>
      <c r="M246" s="17"/>
      <c r="N246" s="15"/>
    </row>
    <row r="247" spans="1:14" s="6" customFormat="1">
      <c r="A247"/>
      <c r="K247" s="15"/>
      <c r="L247" s="15"/>
      <c r="M247" s="17"/>
      <c r="N247" s="15"/>
    </row>
    <row r="248" spans="1:14" s="6" customFormat="1">
      <c r="A248"/>
      <c r="K248" s="15"/>
      <c r="L248" s="15"/>
      <c r="M248" s="17"/>
      <c r="N248" s="15"/>
    </row>
    <row r="249" spans="1:14" s="6" customFormat="1">
      <c r="A249"/>
      <c r="K249" s="15"/>
      <c r="L249" s="15"/>
      <c r="M249" s="17"/>
      <c r="N249" s="15"/>
    </row>
    <row r="250" spans="1:14" s="6" customFormat="1">
      <c r="A250"/>
      <c r="K250" s="15"/>
      <c r="L250" s="15"/>
      <c r="M250" s="17"/>
      <c r="N250" s="15"/>
    </row>
    <row r="251" spans="1:14" s="6" customFormat="1">
      <c r="A251"/>
      <c r="K251" s="15"/>
      <c r="L251" s="15"/>
      <c r="M251" s="17"/>
      <c r="N251" s="15"/>
    </row>
    <row r="252" spans="1:14" s="6" customFormat="1">
      <c r="A252"/>
      <c r="K252" s="15"/>
      <c r="L252" s="15"/>
      <c r="M252" s="17"/>
      <c r="N252" s="15"/>
    </row>
    <row r="253" spans="1:14" s="6" customFormat="1">
      <c r="A253"/>
      <c r="K253" s="15"/>
      <c r="L253" s="15"/>
      <c r="M253" s="17"/>
      <c r="N253" s="15"/>
    </row>
    <row r="254" spans="1:14" s="6" customFormat="1">
      <c r="A254"/>
      <c r="K254" s="15"/>
      <c r="L254" s="15"/>
      <c r="M254" s="17"/>
      <c r="N254" s="15"/>
    </row>
    <row r="255" spans="1:14" s="6" customFormat="1">
      <c r="A255"/>
      <c r="K255" s="15"/>
      <c r="L255" s="15"/>
      <c r="M255" s="17"/>
      <c r="N255" s="15"/>
    </row>
    <row r="256" spans="1:14" s="6" customFormat="1">
      <c r="A256"/>
      <c r="K256" s="15"/>
      <c r="L256" s="15"/>
      <c r="M256" s="17"/>
      <c r="N256" s="15"/>
    </row>
    <row r="257" spans="1:14" s="6" customFormat="1">
      <c r="A257"/>
      <c r="K257" s="15"/>
      <c r="L257" s="15"/>
      <c r="M257" s="17"/>
      <c r="N257" s="15"/>
    </row>
    <row r="258" spans="1:14" s="6" customFormat="1">
      <c r="A258"/>
      <c r="K258" s="15"/>
      <c r="L258" s="15"/>
      <c r="M258" s="17"/>
      <c r="N258" s="15"/>
    </row>
    <row r="259" spans="1:14" s="6" customFormat="1">
      <c r="A259"/>
      <c r="K259" s="15"/>
      <c r="L259" s="15"/>
      <c r="M259" s="17"/>
      <c r="N259" s="15"/>
    </row>
    <row r="260" spans="1:14" s="6" customFormat="1">
      <c r="A260"/>
      <c r="K260" s="15"/>
      <c r="L260" s="15"/>
      <c r="M260" s="17"/>
      <c r="N260" s="15"/>
    </row>
    <row r="261" spans="1:14" s="6" customFormat="1">
      <c r="A261"/>
      <c r="K261" s="15"/>
      <c r="L261" s="15"/>
      <c r="M261" s="17"/>
      <c r="N261" s="15"/>
    </row>
    <row r="262" spans="1:14" s="6" customFormat="1">
      <c r="A262"/>
      <c r="K262" s="15"/>
      <c r="L262" s="15"/>
      <c r="M262" s="17"/>
      <c r="N262" s="15"/>
    </row>
    <row r="263" spans="1:14" s="6" customFormat="1">
      <c r="A263"/>
      <c r="K263" s="15"/>
      <c r="L263" s="15"/>
      <c r="M263" s="17"/>
      <c r="N263" s="15"/>
    </row>
    <row r="264" spans="1:14" s="6" customFormat="1">
      <c r="A264"/>
      <c r="K264" s="15"/>
      <c r="L264" s="15"/>
      <c r="M264" s="17"/>
      <c r="N264" s="15"/>
    </row>
    <row r="265" spans="1:14" s="6" customFormat="1">
      <c r="A265"/>
      <c r="K265" s="15"/>
      <c r="L265" s="15"/>
      <c r="M265" s="17"/>
      <c r="N265" s="15"/>
    </row>
    <row r="266" spans="1:14" s="6" customFormat="1">
      <c r="A266"/>
      <c r="K266" s="15"/>
      <c r="L266" s="15"/>
      <c r="M266" s="17"/>
      <c r="N266" s="15"/>
    </row>
    <row r="267" spans="1:14" s="6" customFormat="1">
      <c r="A267"/>
      <c r="K267" s="15"/>
      <c r="L267" s="15"/>
      <c r="M267" s="17"/>
      <c r="N267" s="15"/>
    </row>
    <row r="268" spans="1:14" s="6" customFormat="1">
      <c r="A268"/>
      <c r="K268" s="15"/>
      <c r="L268" s="15"/>
      <c r="M268" s="17"/>
      <c r="N268" s="15"/>
    </row>
    <row r="269" spans="1:14" s="6" customFormat="1">
      <c r="A269"/>
      <c r="K269" s="15"/>
      <c r="L269" s="15"/>
      <c r="M269" s="17"/>
      <c r="N269" s="15"/>
    </row>
    <row r="270" spans="1:14" s="6" customFormat="1">
      <c r="A270"/>
      <c r="K270" s="15"/>
      <c r="L270" s="15"/>
      <c r="M270" s="17"/>
      <c r="N270" s="15"/>
    </row>
    <row r="271" spans="1:14" s="6" customFormat="1">
      <c r="A271"/>
      <c r="K271" s="15"/>
      <c r="L271" s="15"/>
      <c r="M271" s="17"/>
      <c r="N271" s="15"/>
    </row>
    <row r="272" spans="1:14" s="6" customFormat="1">
      <c r="A272"/>
      <c r="K272" s="15"/>
      <c r="L272" s="15"/>
      <c r="M272" s="17"/>
      <c r="N272" s="15"/>
    </row>
    <row r="273" spans="1:14" s="6" customFormat="1">
      <c r="A273"/>
      <c r="K273" s="15"/>
      <c r="L273" s="15"/>
      <c r="M273" s="17"/>
      <c r="N273" s="15"/>
    </row>
    <row r="274" spans="1:14" s="6" customFormat="1">
      <c r="A274"/>
      <c r="K274" s="15"/>
      <c r="L274" s="15"/>
      <c r="M274" s="17"/>
      <c r="N274" s="15"/>
    </row>
    <row r="275" spans="1:14" s="6" customFormat="1">
      <c r="A275"/>
      <c r="K275" s="15"/>
      <c r="L275" s="15"/>
      <c r="M275" s="17"/>
      <c r="N275" s="15"/>
    </row>
    <row r="276" spans="1:14" s="6" customFormat="1">
      <c r="A276"/>
      <c r="K276" s="15"/>
      <c r="L276" s="15"/>
      <c r="M276" s="17"/>
      <c r="N276" s="15"/>
    </row>
    <row r="277" spans="1:14" s="6" customFormat="1">
      <c r="A277"/>
      <c r="K277" s="15"/>
      <c r="L277" s="15"/>
      <c r="M277" s="17"/>
      <c r="N277" s="15"/>
    </row>
    <row r="278" spans="1:14" s="6" customFormat="1">
      <c r="A278"/>
      <c r="K278" s="15"/>
      <c r="L278" s="15"/>
      <c r="M278" s="17"/>
      <c r="N278" s="15"/>
    </row>
    <row r="279" spans="1:14" s="6" customFormat="1">
      <c r="A279"/>
      <c r="K279" s="15"/>
      <c r="L279" s="15"/>
      <c r="M279" s="17"/>
      <c r="N279" s="15"/>
    </row>
    <row r="280" spans="1:14" s="6" customFormat="1">
      <c r="A280"/>
      <c r="K280" s="15"/>
      <c r="L280" s="15"/>
      <c r="M280" s="17"/>
      <c r="N280" s="15"/>
    </row>
    <row r="281" spans="1:14" s="6" customFormat="1">
      <c r="A281"/>
      <c r="K281" s="15"/>
      <c r="L281" s="15"/>
      <c r="M281" s="17"/>
      <c r="N281" s="15"/>
    </row>
    <row r="282" spans="1:14" s="6" customFormat="1">
      <c r="A282"/>
      <c r="K282" s="15"/>
      <c r="L282" s="15"/>
      <c r="M282" s="17"/>
      <c r="N282" s="15"/>
    </row>
    <row r="283" spans="1:14" s="6" customFormat="1">
      <c r="A283"/>
      <c r="K283" s="15"/>
      <c r="L283" s="15"/>
      <c r="M283" s="17"/>
      <c r="N283" s="15"/>
    </row>
    <row r="284" spans="1:14" s="6" customFormat="1">
      <c r="A284"/>
      <c r="K284" s="15"/>
      <c r="L284" s="15"/>
      <c r="M284" s="17"/>
      <c r="N284" s="15"/>
    </row>
    <row r="285" spans="1:14" s="6" customFormat="1">
      <c r="A285"/>
      <c r="K285" s="15"/>
      <c r="L285" s="15"/>
      <c r="M285" s="17"/>
      <c r="N285" s="15"/>
    </row>
    <row r="286" spans="1:14" s="6" customFormat="1">
      <c r="A286"/>
      <c r="K286" s="15"/>
      <c r="L286" s="15"/>
      <c r="M286" s="17"/>
      <c r="N286" s="15"/>
    </row>
    <row r="287" spans="1:14" s="6" customFormat="1">
      <c r="A287"/>
      <c r="K287" s="15"/>
      <c r="L287" s="15"/>
      <c r="M287" s="17"/>
      <c r="N287" s="15"/>
    </row>
    <row r="288" spans="1:14" s="6" customFormat="1">
      <c r="A288"/>
      <c r="K288" s="15"/>
      <c r="L288" s="15"/>
      <c r="M288" s="17"/>
      <c r="N288" s="15"/>
    </row>
    <row r="289" spans="1:14" s="6" customFormat="1">
      <c r="A289"/>
      <c r="K289" s="15"/>
      <c r="L289" s="15"/>
      <c r="M289" s="17"/>
      <c r="N289" s="15"/>
    </row>
    <row r="290" spans="1:14" s="6" customFormat="1">
      <c r="A290"/>
      <c r="K290" s="15"/>
      <c r="L290" s="15"/>
      <c r="M290" s="17"/>
      <c r="N290" s="15"/>
    </row>
    <row r="291" spans="1:14" s="6" customFormat="1">
      <c r="A291"/>
      <c r="K291" s="15"/>
      <c r="L291" s="15"/>
      <c r="M291" s="17"/>
      <c r="N291" s="15"/>
    </row>
    <row r="292" spans="1:14" s="6" customFormat="1">
      <c r="A292"/>
      <c r="K292" s="15"/>
      <c r="L292" s="15"/>
      <c r="M292" s="17"/>
      <c r="N292" s="15"/>
    </row>
    <row r="293" spans="1:14" s="6" customFormat="1">
      <c r="A293"/>
      <c r="K293" s="15"/>
      <c r="L293" s="15"/>
      <c r="M293" s="17"/>
      <c r="N293" s="15"/>
    </row>
    <row r="294" spans="1:14" s="6" customFormat="1">
      <c r="A294"/>
      <c r="K294" s="15"/>
      <c r="L294" s="15"/>
      <c r="M294" s="17"/>
      <c r="N294" s="15"/>
    </row>
    <row r="295" spans="1:14" s="6" customFormat="1">
      <c r="A295"/>
      <c r="K295" s="15"/>
      <c r="L295" s="15"/>
      <c r="M295" s="17"/>
      <c r="N295" s="15"/>
    </row>
    <row r="296" spans="1:14" s="6" customFormat="1">
      <c r="A296"/>
      <c r="K296" s="15"/>
      <c r="L296" s="15"/>
      <c r="M296" s="17"/>
      <c r="N296" s="15"/>
    </row>
    <row r="297" spans="1:14" s="6" customFormat="1">
      <c r="A297"/>
      <c r="K297" s="15"/>
      <c r="L297" s="15"/>
      <c r="M297" s="17"/>
      <c r="N297" s="15"/>
    </row>
    <row r="298" spans="1:14" s="6" customFormat="1">
      <c r="A298"/>
      <c r="K298" s="15"/>
      <c r="L298" s="15"/>
      <c r="M298" s="17"/>
      <c r="N298" s="15"/>
    </row>
    <row r="299" spans="1:14" s="6" customFormat="1">
      <c r="A299"/>
      <c r="K299" s="15"/>
      <c r="L299" s="15"/>
      <c r="M299" s="17"/>
      <c r="N299" s="15"/>
    </row>
    <row r="300" spans="1:14" s="6" customFormat="1">
      <c r="A300"/>
      <c r="K300" s="15"/>
      <c r="L300" s="15"/>
      <c r="M300" s="17"/>
      <c r="N300" s="15"/>
    </row>
    <row r="301" spans="1:14" s="6" customFormat="1">
      <c r="A301"/>
      <c r="K301" s="15"/>
      <c r="L301" s="15"/>
      <c r="M301" s="17"/>
      <c r="N301" s="15"/>
    </row>
    <row r="302" spans="1:14" s="6" customFormat="1">
      <c r="A302"/>
      <c r="K302" s="15"/>
      <c r="L302" s="15"/>
      <c r="M302" s="17"/>
      <c r="N302" s="15"/>
    </row>
    <row r="303" spans="1:14" s="6" customFormat="1">
      <c r="A303"/>
      <c r="K303" s="15"/>
      <c r="L303" s="15"/>
      <c r="M303" s="17"/>
      <c r="N303" s="15"/>
    </row>
    <row r="304" spans="1:14" s="6" customFormat="1">
      <c r="A304"/>
      <c r="K304" s="15"/>
      <c r="L304" s="15"/>
      <c r="M304" s="17"/>
      <c r="N304" s="15"/>
    </row>
    <row r="305" spans="1:14" s="6" customFormat="1">
      <c r="A305"/>
      <c r="K305" s="15"/>
      <c r="L305" s="15"/>
      <c r="M305" s="17"/>
      <c r="N305" s="15"/>
    </row>
    <row r="306" spans="1:14" s="6" customFormat="1">
      <c r="A306"/>
      <c r="K306" s="15"/>
      <c r="L306" s="15"/>
      <c r="M306" s="17"/>
      <c r="N306" s="15"/>
    </row>
    <row r="307" spans="1:14" s="6" customFormat="1">
      <c r="A307"/>
      <c r="K307" s="15"/>
      <c r="L307" s="15"/>
      <c r="M307" s="17"/>
      <c r="N307" s="15"/>
    </row>
    <row r="308" spans="1:14" s="6" customFormat="1">
      <c r="A308"/>
      <c r="K308" s="15"/>
      <c r="L308" s="15"/>
      <c r="M308" s="17"/>
      <c r="N308" s="15"/>
    </row>
    <row r="309" spans="1:14" s="6" customFormat="1">
      <c r="A309"/>
      <c r="K309" s="15"/>
      <c r="L309" s="15"/>
      <c r="M309" s="17"/>
      <c r="N309" s="15"/>
    </row>
    <row r="310" spans="1:14" s="6" customFormat="1">
      <c r="A310"/>
      <c r="K310" s="15"/>
      <c r="L310" s="15"/>
      <c r="M310" s="17"/>
      <c r="N310" s="15"/>
    </row>
    <row r="311" spans="1:14" s="6" customFormat="1">
      <c r="A311"/>
      <c r="K311" s="15"/>
      <c r="L311" s="15"/>
      <c r="M311" s="17"/>
      <c r="N311" s="15"/>
    </row>
    <row r="312" spans="1:14" s="6" customFormat="1">
      <c r="A312"/>
      <c r="K312" s="15"/>
      <c r="L312" s="15"/>
      <c r="M312" s="17"/>
      <c r="N312" s="15"/>
    </row>
    <row r="313" spans="1:14" s="6" customFormat="1">
      <c r="A313"/>
      <c r="K313" s="15"/>
      <c r="L313" s="15"/>
      <c r="M313" s="17"/>
      <c r="N313" s="15"/>
    </row>
    <row r="314" spans="1:14" s="6" customFormat="1">
      <c r="A314"/>
      <c r="K314" s="15"/>
      <c r="L314" s="15"/>
      <c r="M314" s="17"/>
      <c r="N314" s="15"/>
    </row>
    <row r="315" spans="1:14" s="6" customFormat="1">
      <c r="A315"/>
      <c r="K315" s="15"/>
      <c r="L315" s="15"/>
      <c r="M315" s="17"/>
      <c r="N315" s="15"/>
    </row>
    <row r="316" spans="1:14" s="6" customFormat="1">
      <c r="A316"/>
      <c r="K316" s="15"/>
      <c r="L316" s="15"/>
      <c r="M316" s="17"/>
      <c r="N316" s="15"/>
    </row>
    <row r="317" spans="1:14" s="6" customFormat="1">
      <c r="A317"/>
      <c r="K317" s="15"/>
      <c r="L317" s="15"/>
      <c r="M317" s="17"/>
      <c r="N317" s="15"/>
    </row>
    <row r="318" spans="1:14" s="6" customFormat="1">
      <c r="A318"/>
      <c r="K318" s="15"/>
      <c r="L318" s="15"/>
      <c r="M318" s="17"/>
      <c r="N318" s="15"/>
    </row>
    <row r="319" spans="1:14" s="6" customFormat="1">
      <c r="A319"/>
      <c r="K319" s="15"/>
      <c r="L319" s="15"/>
      <c r="M319" s="17"/>
      <c r="N319" s="15"/>
    </row>
    <row r="320" spans="1:14" s="6" customFormat="1">
      <c r="A320"/>
      <c r="K320" s="15"/>
      <c r="L320" s="15"/>
      <c r="M320" s="17"/>
      <c r="N320" s="15"/>
    </row>
    <row r="321" spans="1:14" s="6" customFormat="1">
      <c r="A321"/>
      <c r="K321" s="15"/>
      <c r="L321" s="15"/>
      <c r="M321" s="17"/>
      <c r="N321" s="15"/>
    </row>
    <row r="322" spans="1:14" s="6" customFormat="1">
      <c r="A322"/>
      <c r="K322" s="15"/>
      <c r="L322" s="15"/>
      <c r="M322" s="17"/>
      <c r="N322" s="15"/>
    </row>
    <row r="323" spans="1:14" s="6" customFormat="1">
      <c r="A323"/>
      <c r="K323" s="15"/>
      <c r="L323" s="15"/>
      <c r="M323" s="17"/>
      <c r="N323" s="15"/>
    </row>
    <row r="324" spans="1:14" s="6" customFormat="1">
      <c r="A324"/>
      <c r="K324" s="15"/>
      <c r="L324" s="15"/>
      <c r="M324" s="17"/>
      <c r="N324" s="15"/>
    </row>
    <row r="325" spans="1:14" s="6" customFormat="1">
      <c r="A325"/>
      <c r="K325" s="15"/>
      <c r="L325" s="15"/>
      <c r="M325" s="17"/>
      <c r="N325" s="15"/>
    </row>
    <row r="326" spans="1:14" s="6" customFormat="1">
      <c r="A326"/>
      <c r="K326" s="15"/>
      <c r="L326" s="15"/>
      <c r="M326" s="17"/>
      <c r="N326" s="15"/>
    </row>
    <row r="327" spans="1:14" s="6" customFormat="1">
      <c r="A327"/>
      <c r="K327" s="15"/>
      <c r="L327" s="15"/>
      <c r="M327" s="17"/>
      <c r="N327" s="15"/>
    </row>
    <row r="328" spans="1:14" s="6" customFormat="1">
      <c r="A328"/>
      <c r="K328" s="15"/>
      <c r="L328" s="15"/>
      <c r="M328" s="17"/>
      <c r="N328" s="15"/>
    </row>
    <row r="329" spans="1:14" s="6" customFormat="1">
      <c r="A329"/>
      <c r="K329" s="15"/>
      <c r="L329" s="15"/>
      <c r="M329" s="17"/>
      <c r="N329" s="15"/>
    </row>
    <row r="330" spans="1:14" s="6" customFormat="1">
      <c r="A330"/>
      <c r="K330" s="15"/>
      <c r="L330" s="15"/>
      <c r="M330" s="17"/>
      <c r="N330" s="15"/>
    </row>
    <row r="331" spans="1:14" s="6" customFormat="1">
      <c r="A331"/>
      <c r="K331" s="15"/>
      <c r="L331" s="15"/>
      <c r="M331" s="17"/>
      <c r="N331" s="15"/>
    </row>
    <row r="332" spans="1:14" s="6" customFormat="1">
      <c r="A332"/>
      <c r="K332" s="15"/>
      <c r="L332" s="15"/>
      <c r="M332" s="17"/>
      <c r="N332" s="15"/>
    </row>
    <row r="333" spans="1:14" s="6" customFormat="1">
      <c r="A333"/>
      <c r="K333" s="15"/>
      <c r="L333" s="15"/>
      <c r="M333" s="17"/>
      <c r="N333" s="15"/>
    </row>
    <row r="334" spans="1:14" s="6" customFormat="1">
      <c r="A334"/>
      <c r="K334" s="15"/>
      <c r="L334" s="15"/>
      <c r="M334" s="17"/>
      <c r="N334" s="15"/>
    </row>
    <row r="335" spans="1:14" s="6" customFormat="1">
      <c r="A335"/>
      <c r="K335" s="15"/>
      <c r="L335" s="15"/>
      <c r="M335" s="17"/>
      <c r="N335" s="15"/>
    </row>
    <row r="336" spans="1:14" s="6" customFormat="1">
      <c r="A336"/>
      <c r="K336" s="15"/>
      <c r="L336" s="15"/>
      <c r="M336" s="17"/>
      <c r="N336" s="15"/>
    </row>
    <row r="337" spans="1:14" s="6" customFormat="1">
      <c r="A337"/>
      <c r="K337" s="15"/>
      <c r="L337" s="15"/>
      <c r="M337" s="17"/>
      <c r="N337" s="15"/>
    </row>
    <row r="338" spans="1:14" s="6" customFormat="1">
      <c r="A338"/>
      <c r="K338" s="15"/>
      <c r="L338" s="15"/>
      <c r="M338" s="17"/>
      <c r="N338" s="15"/>
    </row>
    <row r="339" spans="1:14" s="6" customFormat="1">
      <c r="A339"/>
      <c r="K339" s="15"/>
      <c r="L339" s="15"/>
      <c r="M339" s="17"/>
      <c r="N339" s="15"/>
    </row>
    <row r="340" spans="1:14" s="6" customFormat="1">
      <c r="A340"/>
      <c r="K340" s="15"/>
      <c r="L340" s="15"/>
      <c r="M340" s="17"/>
      <c r="N340" s="15"/>
    </row>
    <row r="341" spans="1:14" s="6" customFormat="1">
      <c r="A341"/>
      <c r="K341" s="15"/>
      <c r="L341" s="15"/>
      <c r="M341" s="17"/>
      <c r="N341" s="15"/>
    </row>
    <row r="342" spans="1:14" s="6" customFormat="1">
      <c r="A342"/>
      <c r="K342" s="15"/>
      <c r="L342" s="15"/>
      <c r="M342" s="17"/>
      <c r="N342" s="15"/>
    </row>
    <row r="343" spans="1:14" s="6" customFormat="1">
      <c r="A343"/>
      <c r="K343" s="15"/>
      <c r="L343" s="15"/>
      <c r="M343" s="17"/>
      <c r="N343" s="15"/>
    </row>
    <row r="344" spans="1:14" s="6" customFormat="1">
      <c r="A344"/>
      <c r="K344" s="15"/>
      <c r="L344" s="15"/>
      <c r="M344" s="17"/>
      <c r="N344" s="15"/>
    </row>
    <row r="345" spans="1:14" s="6" customFormat="1">
      <c r="A345"/>
      <c r="K345" s="15"/>
      <c r="L345" s="15"/>
      <c r="M345" s="17"/>
      <c r="N345" s="15"/>
    </row>
    <row r="346" spans="1:14" s="6" customFormat="1">
      <c r="A346"/>
      <c r="K346" s="15"/>
      <c r="L346" s="15"/>
      <c r="M346" s="17"/>
      <c r="N346" s="15"/>
    </row>
    <row r="347" spans="1:14" s="6" customFormat="1">
      <c r="A347"/>
      <c r="K347" s="15"/>
      <c r="L347" s="15"/>
      <c r="M347" s="17"/>
      <c r="N347" s="15"/>
    </row>
    <row r="348" spans="1:14" s="6" customFormat="1">
      <c r="A348"/>
      <c r="K348" s="15"/>
      <c r="L348" s="15"/>
      <c r="M348" s="17"/>
      <c r="N348" s="15"/>
    </row>
    <row r="349" spans="1:14" s="6" customFormat="1">
      <c r="A349"/>
      <c r="K349" s="15"/>
      <c r="L349" s="15"/>
      <c r="M349" s="17"/>
      <c r="N349" s="15"/>
    </row>
    <row r="350" spans="1:14" s="6" customFormat="1">
      <c r="A350"/>
      <c r="K350" s="15"/>
      <c r="L350" s="15"/>
      <c r="M350" s="17"/>
      <c r="N350" s="15"/>
    </row>
    <row r="351" spans="1:14" s="6" customFormat="1">
      <c r="A351"/>
      <c r="K351" s="15"/>
      <c r="L351" s="15"/>
      <c r="M351" s="17"/>
      <c r="N351" s="15"/>
    </row>
    <row r="352" spans="1:14" s="6" customFormat="1">
      <c r="A352"/>
      <c r="K352" s="15"/>
      <c r="L352" s="15"/>
      <c r="M352" s="17"/>
      <c r="N352" s="15"/>
    </row>
    <row r="353" spans="1:14" s="6" customFormat="1">
      <c r="A353"/>
      <c r="K353" s="15"/>
      <c r="L353" s="15"/>
      <c r="M353" s="17"/>
      <c r="N353" s="15"/>
    </row>
    <row r="354" spans="1:14" s="6" customFormat="1">
      <c r="A354"/>
      <c r="K354" s="15"/>
      <c r="L354" s="15"/>
      <c r="M354" s="17"/>
      <c r="N354" s="15"/>
    </row>
    <row r="355" spans="1:14" s="6" customFormat="1">
      <c r="A355"/>
      <c r="K355" s="15"/>
      <c r="L355" s="15"/>
      <c r="M355" s="17"/>
      <c r="N355" s="15"/>
    </row>
    <row r="356" spans="1:14" s="6" customFormat="1">
      <c r="A356"/>
      <c r="K356" s="15"/>
      <c r="L356" s="15"/>
      <c r="M356" s="17"/>
      <c r="N356" s="15"/>
    </row>
    <row r="357" spans="1:14" s="6" customFormat="1">
      <c r="A357"/>
      <c r="K357" s="15"/>
      <c r="L357" s="15"/>
      <c r="M357" s="17"/>
      <c r="N357" s="15"/>
    </row>
    <row r="358" spans="1:14" s="6" customFormat="1">
      <c r="A358"/>
      <c r="K358" s="15"/>
      <c r="L358" s="15"/>
      <c r="M358" s="17"/>
      <c r="N358" s="15"/>
    </row>
    <row r="359" spans="1:14" s="6" customFormat="1">
      <c r="A359"/>
      <c r="K359" s="15"/>
      <c r="L359" s="15"/>
      <c r="M359" s="17"/>
      <c r="N359" s="15"/>
    </row>
    <row r="360" spans="1:14" s="6" customFormat="1">
      <c r="A360"/>
      <c r="K360" s="15"/>
      <c r="L360" s="15"/>
      <c r="M360" s="17"/>
      <c r="N360" s="15"/>
    </row>
    <row r="361" spans="1:14" s="6" customFormat="1">
      <c r="A361"/>
      <c r="K361" s="15"/>
      <c r="L361" s="15"/>
      <c r="M361" s="17"/>
      <c r="N361" s="15"/>
    </row>
    <row r="362" spans="1:14" s="6" customFormat="1">
      <c r="A362"/>
      <c r="K362" s="15"/>
      <c r="L362" s="15"/>
      <c r="M362" s="17"/>
      <c r="N362" s="15"/>
    </row>
    <row r="363" spans="1:14" s="6" customFormat="1">
      <c r="A363"/>
      <c r="K363" s="15"/>
      <c r="L363" s="15"/>
      <c r="M363" s="17"/>
      <c r="N363" s="15"/>
    </row>
    <row r="364" spans="1:14" s="6" customFormat="1">
      <c r="A364"/>
      <c r="K364" s="15"/>
      <c r="L364" s="15"/>
      <c r="M364" s="17"/>
      <c r="N364" s="15"/>
    </row>
    <row r="365" spans="1:14" s="6" customFormat="1">
      <c r="A365"/>
      <c r="K365" s="15"/>
      <c r="L365" s="15"/>
      <c r="M365" s="17"/>
      <c r="N365" s="15"/>
    </row>
    <row r="366" spans="1:14" s="6" customFormat="1">
      <c r="A366"/>
      <c r="K366" s="15"/>
      <c r="L366" s="15"/>
      <c r="M366" s="17"/>
      <c r="N366" s="15"/>
    </row>
    <row r="367" spans="1:14" s="6" customFormat="1">
      <c r="A367"/>
      <c r="K367" s="15"/>
      <c r="L367" s="15"/>
      <c r="M367" s="17"/>
      <c r="N367" s="15"/>
    </row>
    <row r="368" spans="1:14" s="6" customFormat="1">
      <c r="A368"/>
      <c r="K368" s="15"/>
      <c r="L368" s="15"/>
      <c r="M368" s="17"/>
      <c r="N368" s="15"/>
    </row>
    <row r="369" spans="1:14" s="6" customFormat="1">
      <c r="A369"/>
      <c r="K369" s="15"/>
      <c r="L369" s="15"/>
      <c r="M369" s="17"/>
      <c r="N369" s="15"/>
    </row>
    <row r="370" spans="1:14" s="6" customFormat="1">
      <c r="A370"/>
      <c r="K370" s="15"/>
      <c r="L370" s="15"/>
      <c r="M370" s="17"/>
      <c r="N370" s="15"/>
    </row>
    <row r="371" spans="1:14" s="6" customFormat="1">
      <c r="A371"/>
      <c r="K371" s="15"/>
      <c r="L371" s="15"/>
      <c r="M371" s="17"/>
      <c r="N371" s="15"/>
    </row>
    <row r="372" spans="1:14" s="6" customFormat="1">
      <c r="A372"/>
      <c r="K372" s="15"/>
      <c r="L372" s="15"/>
      <c r="M372" s="17"/>
      <c r="N372" s="15"/>
    </row>
    <row r="373" spans="1:14" s="6" customFormat="1">
      <c r="A373"/>
      <c r="K373" s="15"/>
      <c r="L373" s="15"/>
      <c r="M373" s="17"/>
      <c r="N373" s="15"/>
    </row>
    <row r="374" spans="1:14" s="6" customFormat="1">
      <c r="A374"/>
      <c r="K374" s="15"/>
      <c r="L374" s="15"/>
      <c r="M374" s="17"/>
      <c r="N374" s="15"/>
    </row>
    <row r="375" spans="1:14" s="6" customFormat="1">
      <c r="A375"/>
      <c r="K375" s="15"/>
      <c r="L375" s="15"/>
      <c r="M375" s="17"/>
      <c r="N375" s="15"/>
    </row>
    <row r="376" spans="1:14" s="6" customFormat="1">
      <c r="A376"/>
      <c r="K376" s="15"/>
      <c r="L376" s="15"/>
      <c r="M376" s="17"/>
      <c r="N376" s="15"/>
    </row>
    <row r="377" spans="1:14" s="6" customFormat="1">
      <c r="A377"/>
      <c r="K377" s="15"/>
      <c r="L377" s="15"/>
      <c r="M377" s="17"/>
      <c r="N377" s="15"/>
    </row>
    <row r="378" spans="1:14" s="6" customFormat="1">
      <c r="A378"/>
      <c r="K378" s="15"/>
      <c r="L378" s="15"/>
      <c r="M378" s="17"/>
      <c r="N378" s="15"/>
    </row>
    <row r="379" spans="1:14" s="6" customFormat="1">
      <c r="A379"/>
      <c r="K379" s="15"/>
      <c r="L379" s="15"/>
      <c r="M379" s="17"/>
      <c r="N379" s="15"/>
    </row>
    <row r="380" spans="1:14" s="6" customFormat="1">
      <c r="A380"/>
      <c r="K380" s="15"/>
      <c r="L380" s="15"/>
      <c r="M380" s="17"/>
      <c r="N380" s="15"/>
    </row>
    <row r="381" spans="1:14" s="6" customFormat="1">
      <c r="A381"/>
      <c r="K381" s="15"/>
      <c r="L381" s="15"/>
      <c r="M381" s="17"/>
      <c r="N381" s="15"/>
    </row>
    <row r="382" spans="1:14" s="6" customFormat="1">
      <c r="A382"/>
      <c r="K382" s="15"/>
      <c r="L382" s="15"/>
      <c r="M382" s="17"/>
      <c r="N382" s="15"/>
    </row>
    <row r="383" spans="1:14" s="6" customFormat="1">
      <c r="A383"/>
      <c r="K383" s="15"/>
      <c r="L383" s="15"/>
      <c r="M383" s="17"/>
      <c r="N383" s="15"/>
    </row>
    <row r="384" spans="1:14" s="6" customFormat="1">
      <c r="A384"/>
      <c r="K384" s="15"/>
      <c r="L384" s="15"/>
      <c r="M384" s="17"/>
      <c r="N384" s="15"/>
    </row>
    <row r="385" spans="1:14" s="6" customFormat="1">
      <c r="A385"/>
      <c r="K385" s="15"/>
      <c r="L385" s="15"/>
      <c r="M385" s="17"/>
      <c r="N385" s="15"/>
    </row>
    <row r="386" spans="1:14" s="6" customFormat="1">
      <c r="A386"/>
      <c r="K386" s="15"/>
      <c r="L386" s="15"/>
      <c r="M386" s="17"/>
      <c r="N386" s="15"/>
    </row>
    <row r="387" spans="1:14" s="6" customFormat="1">
      <c r="A387"/>
      <c r="K387" s="15"/>
      <c r="L387" s="15"/>
      <c r="M387" s="17"/>
      <c r="N387" s="15"/>
    </row>
    <row r="388" spans="1:14" s="6" customFormat="1">
      <c r="A388"/>
      <c r="K388" s="15"/>
      <c r="L388" s="15"/>
      <c r="M388" s="17"/>
      <c r="N388" s="15"/>
    </row>
    <row r="389" spans="1:14" s="6" customFormat="1">
      <c r="A389"/>
      <c r="K389" s="15"/>
      <c r="L389" s="15"/>
      <c r="M389" s="17"/>
      <c r="N389" s="15"/>
    </row>
    <row r="390" spans="1:14" s="6" customFormat="1">
      <c r="A390"/>
      <c r="K390" s="15"/>
      <c r="L390" s="15"/>
      <c r="M390" s="17"/>
      <c r="N390" s="15"/>
    </row>
    <row r="391" spans="1:14" s="6" customFormat="1">
      <c r="A391"/>
      <c r="K391" s="15"/>
      <c r="L391" s="15"/>
      <c r="M391" s="17"/>
      <c r="N391" s="15"/>
    </row>
    <row r="392" spans="1:14" s="6" customFormat="1">
      <c r="A392"/>
      <c r="K392" s="15"/>
      <c r="L392" s="15"/>
      <c r="M392" s="17"/>
      <c r="N392" s="15"/>
    </row>
    <row r="393" spans="1:14" s="6" customFormat="1">
      <c r="A393"/>
      <c r="K393" s="15"/>
      <c r="L393" s="15"/>
      <c r="M393" s="17"/>
      <c r="N393" s="15"/>
    </row>
    <row r="394" spans="1:14" s="6" customFormat="1">
      <c r="A394"/>
      <c r="K394" s="15"/>
      <c r="L394" s="15"/>
      <c r="M394" s="17"/>
      <c r="N394" s="15"/>
    </row>
    <row r="395" spans="1:14" s="6" customFormat="1">
      <c r="A395"/>
      <c r="K395" s="15"/>
      <c r="L395" s="15"/>
      <c r="M395" s="17"/>
      <c r="N395" s="15"/>
    </row>
    <row r="396" spans="1:14" s="6" customFormat="1">
      <c r="A396"/>
      <c r="K396" s="15"/>
      <c r="L396" s="15"/>
      <c r="M396" s="17"/>
      <c r="N396" s="15"/>
    </row>
    <row r="397" spans="1:14" s="6" customFormat="1">
      <c r="A397"/>
      <c r="K397" s="15"/>
      <c r="L397" s="15"/>
      <c r="M397" s="17"/>
      <c r="N397" s="15"/>
    </row>
    <row r="398" spans="1:14" s="6" customFormat="1">
      <c r="A398"/>
      <c r="K398" s="15"/>
      <c r="L398" s="15"/>
      <c r="M398" s="17"/>
      <c r="N398" s="15"/>
    </row>
    <row r="399" spans="1:14" s="6" customFormat="1">
      <c r="A399"/>
      <c r="K399" s="15"/>
      <c r="L399" s="15"/>
      <c r="M399" s="17"/>
      <c r="N399" s="15"/>
    </row>
    <row r="400" spans="1:14" s="6" customFormat="1">
      <c r="A400"/>
      <c r="K400" s="15"/>
      <c r="L400" s="15"/>
      <c r="M400" s="17"/>
      <c r="N400" s="15"/>
    </row>
    <row r="401" spans="1:14" s="6" customFormat="1">
      <c r="A401"/>
      <c r="K401" s="15"/>
      <c r="L401" s="15"/>
      <c r="M401" s="17"/>
      <c r="N401" s="15"/>
    </row>
    <row r="402" spans="1:14" s="6" customFormat="1">
      <c r="A402"/>
      <c r="K402" s="15"/>
      <c r="L402" s="15"/>
      <c r="M402" s="17"/>
      <c r="N402" s="15"/>
    </row>
    <row r="403" spans="1:14" s="6" customFormat="1">
      <c r="A403"/>
      <c r="K403" s="15"/>
      <c r="L403" s="15"/>
      <c r="M403" s="17"/>
      <c r="N403" s="15"/>
    </row>
    <row r="404" spans="1:14" s="6" customFormat="1">
      <c r="A404"/>
      <c r="K404" s="15"/>
      <c r="L404" s="15"/>
      <c r="M404" s="17"/>
      <c r="N404" s="15"/>
    </row>
    <row r="405" spans="1:14" s="6" customFormat="1">
      <c r="A405"/>
      <c r="K405" s="15"/>
      <c r="L405" s="15"/>
      <c r="M405" s="17"/>
      <c r="N405" s="15"/>
    </row>
    <row r="406" spans="1:14" s="6" customFormat="1">
      <c r="A406"/>
      <c r="K406" s="15"/>
      <c r="L406" s="15"/>
      <c r="M406" s="17"/>
      <c r="N406" s="15"/>
    </row>
    <row r="407" spans="1:14" s="6" customFormat="1">
      <c r="A407"/>
      <c r="K407" s="15"/>
      <c r="L407" s="15"/>
      <c r="M407" s="17"/>
      <c r="N407" s="15"/>
    </row>
    <row r="408" spans="1:14" s="6" customFormat="1">
      <c r="A408"/>
      <c r="K408" s="15"/>
      <c r="L408" s="15"/>
      <c r="M408" s="17"/>
      <c r="N408" s="15"/>
    </row>
    <row r="409" spans="1:14" s="6" customFormat="1">
      <c r="A409"/>
      <c r="K409" s="15"/>
      <c r="L409" s="15"/>
      <c r="M409" s="17"/>
      <c r="N409" s="15"/>
    </row>
    <row r="410" spans="1:14" s="6" customFormat="1">
      <c r="A410"/>
      <c r="K410" s="15"/>
      <c r="L410" s="15"/>
      <c r="M410" s="17"/>
      <c r="N410" s="15"/>
    </row>
    <row r="411" spans="1:14" s="6" customFormat="1">
      <c r="A411"/>
      <c r="K411" s="15"/>
      <c r="L411" s="15"/>
      <c r="M411" s="17"/>
      <c r="N411" s="15"/>
    </row>
    <row r="412" spans="1:14" s="6" customFormat="1">
      <c r="A412"/>
      <c r="K412" s="15"/>
      <c r="L412" s="15"/>
      <c r="M412" s="17"/>
      <c r="N412" s="15"/>
    </row>
    <row r="413" spans="1:14" s="6" customFormat="1">
      <c r="A413"/>
      <c r="K413" s="15"/>
      <c r="L413" s="15"/>
      <c r="M413" s="17"/>
      <c r="N413" s="15"/>
    </row>
    <row r="414" spans="1:14" s="6" customFormat="1">
      <c r="A414"/>
      <c r="K414" s="15"/>
      <c r="L414" s="15"/>
      <c r="M414" s="17"/>
      <c r="N414" s="15"/>
    </row>
    <row r="415" spans="1:14" s="6" customFormat="1">
      <c r="A415"/>
      <c r="K415" s="15"/>
      <c r="L415" s="15"/>
      <c r="M415" s="17"/>
      <c r="N415" s="15"/>
    </row>
    <row r="416" spans="1:14" s="6" customFormat="1">
      <c r="A416"/>
      <c r="K416" s="15"/>
      <c r="L416" s="15"/>
      <c r="M416" s="17"/>
      <c r="N416" s="15"/>
    </row>
    <row r="417" spans="1:14" s="6" customFormat="1">
      <c r="A417"/>
      <c r="K417" s="15"/>
      <c r="L417" s="15"/>
      <c r="M417" s="17"/>
      <c r="N417" s="15"/>
    </row>
    <row r="418" spans="1:14" s="6" customFormat="1">
      <c r="A418"/>
      <c r="K418" s="15"/>
      <c r="L418" s="15"/>
      <c r="M418" s="17"/>
      <c r="N418" s="15"/>
    </row>
    <row r="419" spans="1:14" s="6" customFormat="1">
      <c r="A419"/>
      <c r="K419" s="15"/>
      <c r="L419" s="15"/>
      <c r="M419" s="17"/>
      <c r="N419" s="15"/>
    </row>
    <row r="420" spans="1:14" s="6" customFormat="1">
      <c r="A420"/>
      <c r="K420" s="15"/>
      <c r="L420" s="15"/>
      <c r="M420" s="17"/>
      <c r="N420" s="15"/>
    </row>
    <row r="421" spans="1:14" s="6" customFormat="1">
      <c r="A421"/>
      <c r="K421" s="15"/>
      <c r="L421" s="15"/>
      <c r="M421" s="17"/>
      <c r="N421" s="15"/>
    </row>
    <row r="422" spans="1:14" s="6" customFormat="1">
      <c r="A422"/>
      <c r="K422" s="15"/>
      <c r="L422" s="15"/>
      <c r="M422" s="17"/>
      <c r="N422" s="15"/>
    </row>
    <row r="423" spans="1:14" s="6" customFormat="1">
      <c r="A423"/>
      <c r="K423" s="15"/>
      <c r="L423" s="15"/>
      <c r="M423" s="17"/>
      <c r="N423" s="15"/>
    </row>
    <row r="424" spans="1:14" s="6" customFormat="1">
      <c r="A424"/>
      <c r="K424" s="15"/>
      <c r="L424" s="15"/>
      <c r="M424" s="17"/>
      <c r="N424" s="15"/>
    </row>
    <row r="425" spans="1:14" s="6" customFormat="1">
      <c r="A425"/>
      <c r="K425" s="15"/>
      <c r="L425" s="15"/>
      <c r="M425" s="17"/>
      <c r="N425" s="15"/>
    </row>
    <row r="426" spans="1:14" s="6" customFormat="1">
      <c r="A426"/>
      <c r="K426" s="15"/>
      <c r="L426" s="15"/>
      <c r="M426" s="17"/>
      <c r="N426" s="15"/>
    </row>
    <row r="427" spans="1:14" s="6" customFormat="1">
      <c r="A427"/>
      <c r="K427" s="15"/>
      <c r="L427" s="15"/>
      <c r="M427" s="17"/>
      <c r="N427" s="15"/>
    </row>
    <row r="428" spans="1:14" s="6" customFormat="1">
      <c r="A428"/>
      <c r="K428" s="15"/>
      <c r="L428" s="15"/>
      <c r="M428" s="17"/>
      <c r="N428" s="15"/>
    </row>
    <row r="429" spans="1:14" s="6" customFormat="1">
      <c r="A429"/>
      <c r="K429" s="15"/>
      <c r="L429" s="15"/>
      <c r="M429" s="17"/>
      <c r="N429" s="15"/>
    </row>
    <row r="430" spans="1:14" s="6" customFormat="1">
      <c r="A430"/>
      <c r="K430" s="15"/>
      <c r="L430" s="15"/>
      <c r="M430" s="17"/>
      <c r="N430" s="15"/>
    </row>
    <row r="431" spans="1:14" s="6" customFormat="1">
      <c r="A431"/>
      <c r="K431" s="15"/>
      <c r="L431" s="15"/>
      <c r="M431" s="17"/>
      <c r="N431" s="15"/>
    </row>
    <row r="432" spans="1:14" s="6" customFormat="1">
      <c r="A432"/>
      <c r="K432" s="15"/>
      <c r="L432" s="15"/>
      <c r="M432" s="17"/>
      <c r="N432" s="15"/>
    </row>
    <row r="433" spans="1:14" s="6" customFormat="1">
      <c r="A433"/>
      <c r="K433" s="15"/>
      <c r="L433" s="15"/>
      <c r="M433" s="17"/>
      <c r="N433" s="15"/>
    </row>
    <row r="434" spans="1:14" s="6" customFormat="1">
      <c r="A434"/>
      <c r="K434" s="15"/>
      <c r="L434" s="15"/>
      <c r="M434" s="17"/>
      <c r="N434" s="15"/>
    </row>
    <row r="435" spans="1:14" s="6" customFormat="1">
      <c r="A435"/>
      <c r="K435" s="15"/>
      <c r="L435" s="15"/>
      <c r="M435" s="17"/>
      <c r="N435" s="15"/>
    </row>
    <row r="436" spans="1:14" s="6" customFormat="1">
      <c r="A436"/>
      <c r="K436" s="15"/>
      <c r="L436" s="15"/>
      <c r="M436" s="17"/>
      <c r="N436" s="15"/>
    </row>
    <row r="437" spans="1:14" s="6" customFormat="1">
      <c r="A437"/>
      <c r="K437" s="15"/>
      <c r="L437" s="15"/>
      <c r="M437" s="17"/>
      <c r="N437" s="15"/>
    </row>
    <row r="438" spans="1:14" s="6" customFormat="1">
      <c r="A438"/>
      <c r="K438" s="15"/>
      <c r="L438" s="15"/>
      <c r="M438" s="17"/>
      <c r="N438" s="15"/>
    </row>
    <row r="439" spans="1:14" s="6" customFormat="1">
      <c r="A439"/>
      <c r="K439" s="15"/>
      <c r="L439" s="15"/>
      <c r="M439" s="17"/>
      <c r="N439" s="15"/>
    </row>
    <row r="440" spans="1:14" s="6" customFormat="1">
      <c r="A440"/>
      <c r="K440" s="15"/>
      <c r="L440" s="15"/>
      <c r="M440" s="17"/>
      <c r="N440" s="15"/>
    </row>
    <row r="441" spans="1:14" s="6" customFormat="1">
      <c r="A441"/>
      <c r="K441" s="15"/>
      <c r="L441" s="15"/>
      <c r="M441" s="17"/>
      <c r="N441" s="15"/>
    </row>
    <row r="442" spans="1:14" s="6" customFormat="1">
      <c r="A442"/>
      <c r="K442" s="15"/>
      <c r="L442" s="15"/>
      <c r="M442" s="17"/>
      <c r="N442" s="15"/>
    </row>
    <row r="443" spans="1:14" s="6" customFormat="1">
      <c r="A443"/>
      <c r="K443" s="15"/>
      <c r="L443" s="15"/>
      <c r="M443" s="17"/>
      <c r="N443" s="15"/>
    </row>
    <row r="444" spans="1:14" s="6" customFormat="1">
      <c r="A444"/>
      <c r="K444" s="15"/>
      <c r="L444" s="15"/>
      <c r="M444" s="17"/>
      <c r="N444" s="15"/>
    </row>
    <row r="445" spans="1:14" s="6" customFormat="1">
      <c r="A445"/>
      <c r="K445" s="15"/>
      <c r="L445" s="15"/>
      <c r="M445" s="17"/>
      <c r="N445" s="15"/>
    </row>
    <row r="446" spans="1:14" s="6" customFormat="1">
      <c r="A446"/>
      <c r="K446" s="15"/>
      <c r="L446" s="15"/>
      <c r="M446" s="17"/>
      <c r="N446" s="15"/>
    </row>
    <row r="447" spans="1:14" s="6" customFormat="1">
      <c r="A447"/>
      <c r="K447" s="15"/>
      <c r="L447" s="15"/>
      <c r="M447" s="17"/>
      <c r="N447" s="15"/>
    </row>
    <row r="448" spans="1:14" s="6" customFormat="1">
      <c r="A448"/>
      <c r="K448" s="15"/>
      <c r="L448" s="15"/>
      <c r="M448" s="17"/>
      <c r="N448" s="15"/>
    </row>
    <row r="449" spans="1:14" s="6" customFormat="1">
      <c r="A449"/>
      <c r="K449" s="15"/>
      <c r="L449" s="15"/>
      <c r="M449" s="17"/>
      <c r="N449" s="15"/>
    </row>
    <row r="450" spans="1:14" s="6" customFormat="1">
      <c r="A450"/>
      <c r="K450" s="15"/>
      <c r="L450" s="15"/>
      <c r="M450" s="17"/>
      <c r="N450" s="15"/>
    </row>
    <row r="451" spans="1:14" s="6" customFormat="1">
      <c r="A451"/>
      <c r="K451" s="15"/>
      <c r="L451" s="15"/>
      <c r="M451" s="17"/>
      <c r="N451" s="15"/>
    </row>
    <row r="452" spans="1:14" s="6" customFormat="1">
      <c r="A452"/>
      <c r="K452" s="15"/>
      <c r="L452" s="15"/>
      <c r="M452" s="17"/>
      <c r="N452" s="15"/>
    </row>
    <row r="453" spans="1:14" s="6" customFormat="1">
      <c r="A453"/>
      <c r="K453" s="15"/>
      <c r="L453" s="15"/>
      <c r="M453" s="17"/>
      <c r="N453" s="15"/>
    </row>
    <row r="454" spans="1:14" s="6" customFormat="1">
      <c r="A454"/>
      <c r="K454" s="15"/>
      <c r="L454" s="15"/>
      <c r="M454" s="17"/>
      <c r="N454" s="15"/>
    </row>
    <row r="455" spans="1:14" s="6" customFormat="1">
      <c r="A455"/>
      <c r="K455" s="15"/>
      <c r="L455" s="15"/>
      <c r="M455" s="17"/>
      <c r="N455" s="15"/>
    </row>
    <row r="456" spans="1:14" s="6" customFormat="1">
      <c r="A456"/>
      <c r="K456" s="15"/>
      <c r="L456" s="15"/>
      <c r="M456" s="17"/>
      <c r="N456" s="15"/>
    </row>
    <row r="457" spans="1:14" s="6" customFormat="1">
      <c r="A457"/>
      <c r="K457" s="15"/>
      <c r="L457" s="15"/>
      <c r="M457" s="17"/>
      <c r="N457" s="15"/>
    </row>
    <row r="458" spans="1:14" s="6" customFormat="1">
      <c r="A458"/>
      <c r="K458" s="15"/>
      <c r="L458" s="15"/>
      <c r="M458" s="17"/>
      <c r="N458" s="15"/>
    </row>
    <row r="459" spans="1:14" s="6" customFormat="1">
      <c r="A459"/>
      <c r="K459" s="15"/>
      <c r="L459" s="15"/>
      <c r="M459" s="17"/>
      <c r="N459" s="15"/>
    </row>
    <row r="460" spans="1:14" s="6" customFormat="1">
      <c r="A460"/>
      <c r="K460" s="15"/>
      <c r="L460" s="15"/>
      <c r="M460" s="17"/>
      <c r="N460" s="15"/>
    </row>
    <row r="461" spans="1:14" s="6" customFormat="1">
      <c r="A461"/>
      <c r="K461" s="15"/>
      <c r="L461" s="15"/>
      <c r="M461" s="17"/>
      <c r="N461" s="15"/>
    </row>
    <row r="462" spans="1:14" s="6" customFormat="1">
      <c r="A462"/>
      <c r="K462" s="15"/>
      <c r="L462" s="15"/>
      <c r="M462" s="17"/>
      <c r="N462" s="15"/>
    </row>
    <row r="463" spans="1:14" s="6" customFormat="1">
      <c r="A463"/>
      <c r="K463" s="15"/>
      <c r="L463" s="15"/>
      <c r="M463" s="17"/>
      <c r="N463" s="15"/>
    </row>
    <row r="464" spans="1:14" s="6" customFormat="1">
      <c r="A464"/>
      <c r="K464" s="15"/>
      <c r="L464" s="15"/>
      <c r="M464" s="17"/>
      <c r="N464" s="15"/>
    </row>
    <row r="465" spans="1:14" s="6" customFormat="1">
      <c r="A465"/>
      <c r="K465" s="15"/>
      <c r="L465" s="15"/>
      <c r="M465" s="17"/>
      <c r="N465" s="15"/>
    </row>
    <row r="466" spans="1:14" s="6" customFormat="1">
      <c r="A466"/>
      <c r="K466" s="15"/>
      <c r="L466" s="15"/>
      <c r="M466" s="17"/>
      <c r="N466" s="15"/>
    </row>
    <row r="467" spans="1:14" s="6" customFormat="1">
      <c r="A467"/>
      <c r="K467" s="15"/>
      <c r="L467" s="15"/>
      <c r="M467" s="17"/>
      <c r="N467" s="15"/>
    </row>
    <row r="468" spans="1:14" s="6" customFormat="1">
      <c r="A468"/>
      <c r="K468" s="15"/>
      <c r="L468" s="15"/>
      <c r="M468" s="17"/>
      <c r="N468" s="15"/>
    </row>
    <row r="469" spans="1:14" s="6" customFormat="1">
      <c r="A469"/>
      <c r="K469" s="15"/>
      <c r="L469" s="15"/>
      <c r="M469" s="17"/>
      <c r="N469" s="15"/>
    </row>
    <row r="470" spans="1:14" s="6" customFormat="1">
      <c r="A470"/>
      <c r="K470" s="15"/>
      <c r="L470" s="15"/>
      <c r="M470" s="17"/>
      <c r="N470" s="15"/>
    </row>
    <row r="471" spans="1:14" s="6" customFormat="1">
      <c r="A471"/>
      <c r="K471" s="15"/>
      <c r="L471" s="15"/>
      <c r="M471" s="17"/>
      <c r="N471" s="15"/>
    </row>
    <row r="472" spans="1:14" s="6" customFormat="1">
      <c r="A472"/>
      <c r="K472" s="15"/>
      <c r="L472" s="15"/>
      <c r="M472" s="17"/>
      <c r="N472" s="15"/>
    </row>
    <row r="473" spans="1:14" s="6" customFormat="1">
      <c r="A473"/>
      <c r="K473" s="15"/>
      <c r="L473" s="15"/>
      <c r="M473" s="17"/>
      <c r="N473" s="15"/>
    </row>
    <row r="474" spans="1:14" s="6" customFormat="1">
      <c r="A474"/>
      <c r="K474" s="15"/>
      <c r="L474" s="15"/>
      <c r="M474" s="17"/>
      <c r="N474" s="15"/>
    </row>
    <row r="475" spans="1:14" s="6" customFormat="1">
      <c r="A475"/>
      <c r="K475" s="15"/>
      <c r="L475" s="15"/>
      <c r="M475" s="17"/>
      <c r="N475" s="15"/>
    </row>
    <row r="476" spans="1:14" s="6" customFormat="1">
      <c r="A476"/>
      <c r="K476" s="15"/>
      <c r="L476" s="15"/>
      <c r="M476" s="17"/>
      <c r="N476" s="15"/>
    </row>
    <row r="477" spans="1:14" s="6" customFormat="1">
      <c r="A477"/>
      <c r="K477" s="15"/>
      <c r="L477" s="15"/>
      <c r="M477" s="17"/>
      <c r="N477" s="15"/>
    </row>
    <row r="478" spans="1:14" s="6" customFormat="1">
      <c r="A478"/>
      <c r="K478" s="15"/>
      <c r="L478" s="15"/>
      <c r="M478" s="17"/>
      <c r="N478" s="15"/>
    </row>
    <row r="479" spans="1:14" s="6" customFormat="1">
      <c r="A479"/>
      <c r="K479" s="15"/>
      <c r="L479" s="15"/>
      <c r="M479" s="17"/>
      <c r="N479" s="15"/>
    </row>
    <row r="480" spans="1:14" s="6" customFormat="1">
      <c r="A480"/>
      <c r="K480" s="15"/>
      <c r="L480" s="15"/>
      <c r="M480" s="17"/>
      <c r="N480" s="15"/>
    </row>
    <row r="481" spans="1:14" s="6" customFormat="1">
      <c r="A481"/>
      <c r="K481" s="15"/>
      <c r="L481" s="15"/>
      <c r="M481" s="17"/>
      <c r="N481" s="15"/>
    </row>
    <row r="482" spans="1:14" s="6" customFormat="1">
      <c r="A482"/>
      <c r="K482" s="15"/>
      <c r="L482" s="15"/>
      <c r="M482" s="17"/>
      <c r="N482" s="15"/>
    </row>
    <row r="483" spans="1:14" s="6" customFormat="1">
      <c r="A483"/>
      <c r="K483" s="15"/>
      <c r="L483" s="15"/>
      <c r="M483" s="17"/>
      <c r="N483" s="15"/>
    </row>
    <row r="484" spans="1:14" s="6" customFormat="1">
      <c r="A484"/>
      <c r="K484" s="15"/>
      <c r="L484" s="15"/>
      <c r="M484" s="17"/>
      <c r="N484" s="15"/>
    </row>
    <row r="485" spans="1:14" s="6" customFormat="1">
      <c r="A485"/>
      <c r="K485" s="15"/>
      <c r="L485" s="15"/>
      <c r="M485" s="17"/>
      <c r="N485" s="15"/>
    </row>
    <row r="486" spans="1:14" s="6" customFormat="1">
      <c r="A486"/>
      <c r="K486" s="15"/>
      <c r="L486" s="15"/>
      <c r="M486" s="17"/>
      <c r="N486" s="15"/>
    </row>
    <row r="487" spans="1:14" s="6" customFormat="1">
      <c r="A487"/>
      <c r="K487" s="15"/>
      <c r="L487" s="15"/>
      <c r="M487" s="17"/>
      <c r="N487" s="15"/>
    </row>
    <row r="488" spans="1:14" s="6" customFormat="1">
      <c r="A488"/>
      <c r="K488" s="15"/>
      <c r="L488" s="15"/>
      <c r="M488" s="17"/>
      <c r="N488" s="15"/>
    </row>
    <row r="489" spans="1:14" s="6" customFormat="1">
      <c r="A489"/>
      <c r="K489" s="15"/>
      <c r="L489" s="15"/>
      <c r="M489" s="17"/>
      <c r="N489" s="15"/>
    </row>
    <row r="490" spans="1:14" s="6" customFormat="1">
      <c r="A490"/>
      <c r="K490" s="15"/>
      <c r="L490" s="15"/>
      <c r="M490" s="17"/>
      <c r="N490" s="15"/>
    </row>
    <row r="491" spans="1:14" s="6" customFormat="1">
      <c r="A491"/>
      <c r="K491" s="15"/>
      <c r="L491" s="15"/>
      <c r="M491" s="17"/>
      <c r="N491" s="15"/>
    </row>
    <row r="492" spans="1:14" s="6" customFormat="1">
      <c r="A492"/>
      <c r="K492" s="15"/>
      <c r="L492" s="15"/>
      <c r="M492" s="17"/>
      <c r="N492" s="15"/>
    </row>
    <row r="493" spans="1:14" s="6" customFormat="1">
      <c r="A493"/>
      <c r="K493" s="15"/>
      <c r="L493" s="15"/>
      <c r="M493" s="17"/>
      <c r="N493" s="15"/>
    </row>
    <row r="494" spans="1:14" s="6" customFormat="1">
      <c r="A494"/>
      <c r="K494" s="15"/>
      <c r="L494" s="15"/>
      <c r="M494" s="17"/>
      <c r="N494" s="15"/>
    </row>
    <row r="495" spans="1:14" s="6" customFormat="1">
      <c r="A495"/>
      <c r="K495" s="15"/>
      <c r="L495" s="15"/>
      <c r="M495" s="17"/>
      <c r="N495" s="15"/>
    </row>
    <row r="496" spans="1:14" s="6" customFormat="1">
      <c r="A496"/>
      <c r="K496" s="15"/>
      <c r="L496" s="15"/>
      <c r="M496" s="17"/>
      <c r="N496" s="15"/>
    </row>
    <row r="497" spans="1:14" s="6" customFormat="1">
      <c r="A497"/>
      <c r="K497" s="15"/>
      <c r="L497" s="15"/>
      <c r="M497" s="17"/>
      <c r="N497" s="15"/>
    </row>
    <row r="498" spans="1:14" s="6" customFormat="1">
      <c r="A498"/>
      <c r="K498" s="15"/>
      <c r="L498" s="15"/>
      <c r="M498" s="17"/>
      <c r="N498" s="15"/>
    </row>
    <row r="499" spans="1:14" s="6" customFormat="1">
      <c r="A499"/>
      <c r="K499" s="15"/>
      <c r="L499" s="15"/>
      <c r="M499" s="17"/>
      <c r="N499" s="15"/>
    </row>
    <row r="500" spans="1:14" s="6" customFormat="1">
      <c r="A500"/>
      <c r="K500" s="15"/>
      <c r="L500" s="15"/>
      <c r="M500" s="17"/>
      <c r="N500" s="15"/>
    </row>
    <row r="501" spans="1:14" s="6" customFormat="1">
      <c r="A501"/>
      <c r="K501" s="15"/>
      <c r="L501" s="15"/>
      <c r="M501" s="17"/>
      <c r="N501" s="15"/>
    </row>
    <row r="502" spans="1:14" s="6" customFormat="1">
      <c r="A502"/>
      <c r="K502" s="15"/>
      <c r="L502" s="15"/>
      <c r="M502" s="17"/>
      <c r="N502" s="15"/>
    </row>
    <row r="503" spans="1:14" s="6" customFormat="1">
      <c r="A503"/>
      <c r="K503" s="15"/>
      <c r="L503" s="15"/>
      <c r="M503" s="17"/>
      <c r="N503" s="15"/>
    </row>
    <row r="504" spans="1:14" s="6" customFormat="1">
      <c r="A504"/>
      <c r="K504" s="15"/>
      <c r="L504" s="15"/>
      <c r="M504" s="17"/>
      <c r="N504" s="15"/>
    </row>
    <row r="505" spans="1:14" s="6" customFormat="1">
      <c r="A505"/>
      <c r="K505" s="15"/>
      <c r="L505" s="15"/>
      <c r="M505" s="17"/>
      <c r="N505" s="15"/>
    </row>
    <row r="506" spans="1:14" s="6" customFormat="1">
      <c r="A506"/>
      <c r="K506" s="15"/>
      <c r="L506" s="15"/>
      <c r="M506" s="17"/>
      <c r="N506" s="15"/>
    </row>
    <row r="507" spans="1:14" s="6" customFormat="1">
      <c r="A507"/>
      <c r="K507" s="15"/>
      <c r="L507" s="15"/>
      <c r="M507" s="17"/>
      <c r="N507" s="15"/>
    </row>
    <row r="508" spans="1:14" s="6" customFormat="1">
      <c r="A508"/>
      <c r="K508" s="15"/>
      <c r="L508" s="15"/>
      <c r="M508" s="17"/>
      <c r="N508" s="15"/>
    </row>
    <row r="509" spans="1:14" s="6" customFormat="1">
      <c r="A509"/>
      <c r="K509" s="15"/>
      <c r="L509" s="15"/>
      <c r="M509" s="17"/>
      <c r="N509" s="15"/>
    </row>
    <row r="510" spans="1:14" s="6" customFormat="1">
      <c r="A510"/>
      <c r="K510" s="15"/>
      <c r="L510" s="15"/>
      <c r="M510" s="17"/>
      <c r="N510" s="15"/>
    </row>
    <row r="511" spans="1:14" s="6" customFormat="1">
      <c r="A511"/>
      <c r="K511" s="15"/>
      <c r="L511" s="15"/>
      <c r="M511" s="17"/>
      <c r="N511" s="15"/>
    </row>
    <row r="512" spans="1:14" s="6" customFormat="1">
      <c r="A512"/>
      <c r="K512" s="15"/>
      <c r="L512" s="15"/>
      <c r="M512" s="17"/>
      <c r="N512" s="15"/>
    </row>
    <row r="513" spans="1:14" s="6" customFormat="1">
      <c r="A513"/>
      <c r="K513" s="15"/>
      <c r="L513" s="15"/>
      <c r="M513" s="17"/>
      <c r="N513" s="15"/>
    </row>
    <row r="514" spans="1:14" s="6" customFormat="1">
      <c r="A514"/>
      <c r="K514" s="15"/>
      <c r="L514" s="15"/>
      <c r="M514" s="17"/>
      <c r="N514" s="15"/>
    </row>
    <row r="515" spans="1:14" s="6" customFormat="1">
      <c r="A515"/>
      <c r="K515" s="15"/>
      <c r="L515" s="15"/>
      <c r="M515" s="17"/>
      <c r="N515" s="15"/>
    </row>
    <row r="516" spans="1:14" s="6" customFormat="1">
      <c r="A516"/>
      <c r="K516" s="15"/>
      <c r="L516" s="15"/>
      <c r="M516" s="17"/>
      <c r="N516" s="15"/>
    </row>
    <row r="517" spans="1:14" s="6" customFormat="1">
      <c r="A517"/>
      <c r="K517" s="15"/>
      <c r="L517" s="15"/>
      <c r="M517" s="17"/>
      <c r="N517" s="15"/>
    </row>
    <row r="518" spans="1:14" s="6" customFormat="1">
      <c r="A518"/>
      <c r="K518" s="15"/>
      <c r="L518" s="15"/>
      <c r="M518" s="17"/>
      <c r="N518" s="15"/>
    </row>
  </sheetData>
  <mergeCells count="3">
    <mergeCell ref="B2:E2"/>
    <mergeCell ref="A1:I1"/>
    <mergeCell ref="G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C8:C27" numberStoredAsText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2013-02-14T08:01:53Z</dcterms:modified>
</cp:coreProperties>
</file>