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9" i="1" l="1"/>
  <c r="G20" i="1"/>
  <c r="G21" i="1"/>
  <c r="G22" i="1"/>
  <c r="G18" i="1"/>
  <c r="F18" i="2"/>
  <c r="F22" i="2"/>
  <c r="F21" i="2"/>
  <c r="F20" i="2"/>
  <c r="F19" i="2"/>
</calcChain>
</file>

<file path=xl/comments1.xml><?xml version="1.0" encoding="utf-8"?>
<comments xmlns="http://schemas.openxmlformats.org/spreadsheetml/2006/main">
  <authors>
    <author>根津良彦</author>
  </authors>
  <commentList>
    <comment ref="F18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PMT</t>
        </r>
        <r>
          <rPr>
            <b/>
            <sz val="12"/>
            <color indexed="81"/>
            <rFont val="ＭＳ Ｐゴシック"/>
            <family val="3"/>
            <charset val="128"/>
          </rPr>
          <t>(D18</t>
        </r>
        <r>
          <rPr>
            <b/>
            <sz val="12"/>
            <color indexed="10"/>
            <rFont val="ＭＳ Ｐゴシック"/>
            <family val="3"/>
            <charset val="128"/>
          </rPr>
          <t>/</t>
        </r>
        <r>
          <rPr>
            <b/>
            <sz val="12"/>
            <color indexed="12"/>
            <rFont val="ＭＳ Ｐゴシック"/>
            <family val="3"/>
            <charset val="128"/>
          </rPr>
          <t>12</t>
        </r>
        <r>
          <rPr>
            <b/>
            <sz val="12"/>
            <color indexed="81"/>
            <rFont val="ＭＳ Ｐゴシック"/>
            <family val="3"/>
            <charset val="128"/>
          </rPr>
          <t>,E18,0,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>C18)</t>
        </r>
      </text>
    </comment>
  </commentList>
</comments>
</file>

<file path=xl/sharedStrings.xml><?xml version="1.0" encoding="utf-8"?>
<sst xmlns="http://schemas.openxmlformats.org/spreadsheetml/2006/main" count="44" uniqueCount="23">
  <si>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</si>
  <si>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</si>
  <si>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</si>
  <si>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</si>
  <si>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</si>
  <si>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特定の指定した期間内で、借入金額を返済するための毎月の返済額を求めます。</t>
    <rPh sb="0" eb="2">
      <t>トクテイ</t>
    </rPh>
    <rPh sb="3" eb="5">
      <t>シテイ</t>
    </rPh>
    <rPh sb="7" eb="10">
      <t>キカンナイ</t>
    </rPh>
    <rPh sb="12" eb="14">
      <t>カリイレ</t>
    </rPh>
    <rPh sb="14" eb="16">
      <t>キンガク</t>
    </rPh>
    <rPh sb="17" eb="19">
      <t>ヘンサイ</t>
    </rPh>
    <rPh sb="24" eb="26">
      <t>マイツキ</t>
    </rPh>
    <rPh sb="27" eb="29">
      <t>ヘンサイ</t>
    </rPh>
    <rPh sb="29" eb="30">
      <t>ガク</t>
    </rPh>
    <rPh sb="31" eb="32">
      <t>モト</t>
    </rPh>
    <phoneticPr fontId="2"/>
  </si>
  <si>
    <t>※「引数」の「利率」「期間」は月単位で指定します。</t>
    <rPh sb="2" eb="4">
      <t>ヒキスウ</t>
    </rPh>
    <rPh sb="7" eb="9">
      <t>リリツ</t>
    </rPh>
    <rPh sb="11" eb="13">
      <t>キカン</t>
    </rPh>
    <rPh sb="15" eb="16">
      <t>ツキ</t>
    </rPh>
    <rPh sb="16" eb="18">
      <t>タンイ</t>
    </rPh>
    <rPh sb="19" eb="21">
      <t>シテイ</t>
    </rPh>
    <phoneticPr fontId="2"/>
  </si>
  <si>
    <t>※年単位の数値の場合は「年利÷１２」or「積立期間×１２」として、月単位に直す事に注意しましょう。</t>
    <rPh sb="1" eb="2">
      <t>ネン</t>
    </rPh>
    <rPh sb="2" eb="4">
      <t>タンイ</t>
    </rPh>
    <rPh sb="5" eb="7">
      <t>スウチ</t>
    </rPh>
    <rPh sb="8" eb="10">
      <t>バアイ</t>
    </rPh>
    <rPh sb="12" eb="14">
      <t>ネンリ</t>
    </rPh>
    <rPh sb="21" eb="23">
      <t>ツミタテ</t>
    </rPh>
    <rPh sb="23" eb="25">
      <t>キカン</t>
    </rPh>
    <rPh sb="33" eb="36">
      <t>ツキタンイ</t>
    </rPh>
    <rPh sb="37" eb="38">
      <t>ナオ</t>
    </rPh>
    <rPh sb="39" eb="40">
      <t>コト</t>
    </rPh>
    <rPh sb="41" eb="43">
      <t>チュウイ</t>
    </rPh>
    <phoneticPr fontId="2"/>
  </si>
  <si>
    <r>
      <t>※「引数」の「</t>
    </r>
    <r>
      <rPr>
        <b/>
        <sz val="11"/>
        <rFont val="ＭＳ ゴシック"/>
        <family val="3"/>
        <charset val="128"/>
      </rPr>
      <t>現在価値</t>
    </r>
    <r>
      <rPr>
        <sz val="11"/>
        <rFont val="ＭＳ ゴシック"/>
        <family val="3"/>
        <charset val="128"/>
      </rPr>
      <t>」と「</t>
    </r>
    <r>
      <rPr>
        <b/>
        <sz val="11"/>
        <rFont val="ＭＳ ゴシック"/>
        <family val="3"/>
        <charset val="128"/>
      </rPr>
      <t>将来価値</t>
    </r>
    <r>
      <rPr>
        <sz val="11"/>
        <rFont val="ＭＳ ゴシック"/>
        <family val="3"/>
        <charset val="128"/>
      </rPr>
      <t>」は</t>
    </r>
    <r>
      <rPr>
        <b/>
        <sz val="11"/>
        <color indexed="10"/>
        <rFont val="ＭＳ ゴシック"/>
        <family val="3"/>
        <charset val="128"/>
      </rPr>
      <t>積立と返済では逆</t>
    </r>
    <r>
      <rPr>
        <sz val="11"/>
        <rFont val="ＭＳ ゴシック"/>
        <family val="3"/>
        <charset val="128"/>
      </rPr>
      <t>になります。</t>
    </r>
    <rPh sb="2" eb="4">
      <t>ヒキスウ</t>
    </rPh>
    <rPh sb="7" eb="9">
      <t>ゲンザイ</t>
    </rPh>
    <rPh sb="9" eb="11">
      <t>カチ</t>
    </rPh>
    <rPh sb="14" eb="16">
      <t>ショウライ</t>
    </rPh>
    <rPh sb="16" eb="18">
      <t>カチ</t>
    </rPh>
    <rPh sb="20" eb="22">
      <t>ツミタテ</t>
    </rPh>
    <rPh sb="23" eb="25">
      <t>ヘンサイ</t>
    </rPh>
    <rPh sb="27" eb="28">
      <t>ギャク</t>
    </rPh>
    <phoneticPr fontId="2"/>
  </si>
  <si>
    <t>→</t>
    <phoneticPr fontId="2"/>
  </si>
  <si>
    <t>「積立」の場合は、「現在価値」を「０」、「将来価値」を目標額に設定。</t>
    <rPh sb="1" eb="3">
      <t>ツミタテ</t>
    </rPh>
    <rPh sb="5" eb="7">
      <t>バアイ</t>
    </rPh>
    <rPh sb="10" eb="12">
      <t>ゲンザイ</t>
    </rPh>
    <rPh sb="12" eb="14">
      <t>カチ</t>
    </rPh>
    <rPh sb="21" eb="23">
      <t>ショウライ</t>
    </rPh>
    <rPh sb="23" eb="25">
      <t>カチ</t>
    </rPh>
    <rPh sb="27" eb="29">
      <t>モクヒョウ</t>
    </rPh>
    <rPh sb="29" eb="30">
      <t>ガク</t>
    </rPh>
    <rPh sb="31" eb="33">
      <t>セッテイ</t>
    </rPh>
    <phoneticPr fontId="2"/>
  </si>
  <si>
    <t>「返済」の場合は、「現在価値」を借入額、「将来価値」を「０」とします。</t>
    <rPh sb="1" eb="3">
      <t>ヘンサイ</t>
    </rPh>
    <rPh sb="5" eb="7">
      <t>バアイ</t>
    </rPh>
    <rPh sb="10" eb="12">
      <t>ゲンザイ</t>
    </rPh>
    <rPh sb="12" eb="14">
      <t>カチ</t>
    </rPh>
    <rPh sb="16" eb="18">
      <t>カリイレ</t>
    </rPh>
    <rPh sb="18" eb="19">
      <t>ガク</t>
    </rPh>
    <rPh sb="21" eb="23">
      <t>ショウライ</t>
    </rPh>
    <rPh sb="23" eb="25">
      <t>カチ</t>
    </rPh>
    <phoneticPr fontId="2"/>
  </si>
  <si>
    <t>ＰＭＴ関数は、結果がマイナスの表示となります。プラスで表示したい場合は、関数の前に「－」記号を入力するか</t>
    <rPh sb="3" eb="5">
      <t>カンスウ</t>
    </rPh>
    <rPh sb="7" eb="9">
      <t>ケッカ</t>
    </rPh>
    <rPh sb="15" eb="17">
      <t>ヒョウジ</t>
    </rPh>
    <rPh sb="27" eb="29">
      <t>ヒョウジ</t>
    </rPh>
    <rPh sb="32" eb="34">
      <t>バアイ</t>
    </rPh>
    <rPh sb="36" eb="38">
      <t>カンスウ</t>
    </rPh>
    <rPh sb="39" eb="40">
      <t>マエ</t>
    </rPh>
    <rPh sb="44" eb="46">
      <t>キゴウ</t>
    </rPh>
    <rPh sb="47" eb="49">
      <t>ニュウリョク</t>
    </rPh>
    <phoneticPr fontId="2"/>
  </si>
  <si>
    <t>「現在価値」をマイナスの数値で入力します。</t>
    <rPh sb="1" eb="3">
      <t>ゲンザイ</t>
    </rPh>
    <rPh sb="3" eb="5">
      <t>カチ</t>
    </rPh>
    <rPh sb="12" eb="14">
      <t>スウチ</t>
    </rPh>
    <rPh sb="15" eb="17">
      <t>ニュウリョク</t>
    </rPh>
    <phoneticPr fontId="2"/>
  </si>
  <si>
    <t>「財務」</t>
    <rPh sb="1" eb="3">
      <t>ザイム</t>
    </rPh>
    <phoneticPr fontId="2"/>
  </si>
  <si>
    <t>積立</t>
    <rPh sb="0" eb="2">
      <t>ツミタテ</t>
    </rPh>
    <phoneticPr fontId="2"/>
  </si>
  <si>
    <t>積立目標額</t>
    <rPh sb="0" eb="2">
      <t>ツミタテ</t>
    </rPh>
    <rPh sb="2" eb="4">
      <t>モクヒョウ</t>
    </rPh>
    <rPh sb="4" eb="5">
      <t>ガク</t>
    </rPh>
    <phoneticPr fontId="2"/>
  </si>
  <si>
    <t>年利</t>
    <rPh sb="0" eb="2">
      <t>ネンリ</t>
    </rPh>
    <phoneticPr fontId="2"/>
  </si>
  <si>
    <t>毎月積立額</t>
    <rPh sb="0" eb="2">
      <t>マイツキ</t>
    </rPh>
    <rPh sb="2" eb="4">
      <t>ツミタテ</t>
    </rPh>
    <rPh sb="4" eb="5">
      <t>ガク</t>
    </rPh>
    <phoneticPr fontId="2"/>
  </si>
  <si>
    <t>積立月回数</t>
    <rPh sb="0" eb="2">
      <t>ツミタテ</t>
    </rPh>
    <rPh sb="2" eb="3">
      <t>ツキ</t>
    </rPh>
    <rPh sb="3" eb="5">
      <t>カイスウ</t>
    </rPh>
    <phoneticPr fontId="2"/>
  </si>
  <si>
    <r>
      <t>ＰＭＴ関数は、結果がマイナスの表示となります。プラスで表示したい場合は、関数の前に「</t>
    </r>
    <r>
      <rPr>
        <b/>
        <sz val="11"/>
        <color rgb="FFFF0000"/>
        <rFont val="ＭＳ ゴシック"/>
        <family val="3"/>
        <charset val="128"/>
      </rPr>
      <t>－</t>
    </r>
    <r>
      <rPr>
        <sz val="11"/>
        <color indexed="8"/>
        <rFont val="ＭＳ ゴシック"/>
        <family val="3"/>
        <charset val="128"/>
      </rPr>
      <t>」記号を入力するか</t>
    </r>
    <rPh sb="3" eb="5">
      <t>カンスウ</t>
    </rPh>
    <rPh sb="7" eb="9">
      <t>ケッカ</t>
    </rPh>
    <rPh sb="15" eb="17">
      <t>ヒョウジ</t>
    </rPh>
    <rPh sb="27" eb="29">
      <t>ヒョウジ</t>
    </rPh>
    <rPh sb="32" eb="34">
      <t>バアイ</t>
    </rPh>
    <rPh sb="36" eb="38">
      <t>カンスウ</t>
    </rPh>
    <rPh sb="39" eb="40">
      <t>マエ</t>
    </rPh>
    <rPh sb="44" eb="46">
      <t>キゴウ</t>
    </rPh>
    <rPh sb="47" eb="49">
      <t>ニュウリョク</t>
    </rPh>
    <phoneticPr fontId="2"/>
  </si>
  <si>
    <t>PMT     (PayMent)</t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</si>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</sst>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11"/>
      </left>
      <right style="medium">
        <color indexed="58"/>
      </right>
      <top style="medium">
        <color indexed="11"/>
      </top>
      <bottom style="medium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2" applyFont="1" applyAlignment="1">
      <alignment vertical="center"/>
    </xf>
    <xf numFmtId="38" fontId="0" fillId="0" borderId="0" xfId="2" applyFont="1" applyFill="1" applyBorder="1" applyAlignment="1">
      <alignment vertical="center"/>
    </xf>
    <xf numFmtId="38" fontId="8" fillId="0" borderId="0" xfId="2" applyFont="1" applyAlignment="1">
      <alignment vertical="center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38" fontId="0" fillId="0" borderId="0" xfId="2" applyFont="1" applyAlignment="1">
      <alignment horizontal="right" vertical="center"/>
    </xf>
    <xf numFmtId="0" fontId="12" fillId="4" borderId="4" xfId="2" applyNumberFormat="1" applyFont="1" applyFill="1" applyBorder="1" applyAlignment="1">
      <alignment horizontal="center" vertical="center"/>
    </xf>
    <xf numFmtId="38" fontId="10" fillId="0" borderId="0" xfId="2" applyFont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10" fillId="0" borderId="0" xfId="2" applyFont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10" fontId="10" fillId="0" borderId="5" xfId="1" applyNumberFormat="1" applyFont="1" applyFill="1" applyBorder="1" applyAlignment="1">
      <alignment vertical="center"/>
    </xf>
    <xf numFmtId="38" fontId="9" fillId="0" borderId="0" xfId="2" applyFont="1" applyAlignment="1">
      <alignment horizontal="center" vertical="center"/>
    </xf>
    <xf numFmtId="38" fontId="10" fillId="0" borderId="6" xfId="2" applyFont="1" applyFill="1" applyBorder="1" applyAlignment="1">
      <alignment vertical="center"/>
    </xf>
    <xf numFmtId="38" fontId="10" fillId="5" borderId="5" xfId="2" applyFont="1" applyFill="1" applyBorder="1" applyAlignment="1">
      <alignment vertical="center"/>
    </xf>
    <xf numFmtId="38" fontId="10" fillId="7" borderId="5" xfId="2" applyFont="1" applyFill="1" applyBorder="1" applyAlignment="1">
      <alignment horizontal="center" vertical="center"/>
    </xf>
    <xf numFmtId="6" fontId="6" fillId="6" borderId="0" xfId="3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581025</xdr:colOff>
      <xdr:row>24</xdr:row>
      <xdr:rowOff>104775</xdr:rowOff>
    </xdr:from>
    <xdr:to>
      <xdr:col>5</xdr:col>
      <xdr:colOff>295275</xdr:colOff>
      <xdr:row>27</xdr:row>
      <xdr:rowOff>123825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23975" y="4419600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14</xdr:row>
      <xdr:rowOff>95250</xdr:rowOff>
    </xdr:from>
    <xdr:to>
      <xdr:col>11</xdr:col>
      <xdr:colOff>9525</xdr:colOff>
      <xdr:row>21</xdr:row>
      <xdr:rowOff>104775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15789"/>
        <a:stretch>
          <a:fillRect/>
        </a:stretch>
      </xdr:blipFill>
      <xdr:spPr bwMode="auto">
        <a:xfrm>
          <a:off x="4400550" y="2686050"/>
          <a:ext cx="3914775" cy="12192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9" t="s">
        <v>22</v>
      </c>
      <c r="B1" s="29"/>
      <c r="C1" s="29"/>
      <c r="D1" s="29"/>
      <c r="E1" s="29"/>
      <c r="F1" s="29"/>
      <c r="G1" s="29"/>
      <c r="H1" s="29"/>
      <c r="I1" s="29"/>
    </row>
    <row r="2" spans="1:15" ht="23.25" customHeight="1" thickBot="1" x14ac:dyDescent="0.2">
      <c r="B2" s="26" t="s">
        <v>21</v>
      </c>
      <c r="C2" s="27"/>
      <c r="D2" s="27"/>
      <c r="E2" s="28"/>
      <c r="F2" s="3" t="s">
        <v>2</v>
      </c>
      <c r="G2" s="25" t="s">
        <v>14</v>
      </c>
      <c r="H2" s="25"/>
      <c r="I2" s="25"/>
    </row>
    <row r="4" spans="1:15" x14ac:dyDescent="0.15">
      <c r="C4" t="s">
        <v>5</v>
      </c>
    </row>
    <row r="5" spans="1:15" x14ac:dyDescent="0.15">
      <c r="C5" t="s">
        <v>6</v>
      </c>
      <c r="F5" s="4"/>
      <c r="G5" s="5"/>
      <c r="H5" s="5"/>
      <c r="I5" s="5"/>
      <c r="J5" s="5"/>
      <c r="K5" s="5"/>
      <c r="L5" s="5"/>
    </row>
    <row r="6" spans="1:15" x14ac:dyDescent="0.15">
      <c r="C6" t="s">
        <v>7</v>
      </c>
      <c r="F6" s="4"/>
      <c r="G6" s="5"/>
      <c r="H6" s="5"/>
      <c r="I6" s="5"/>
      <c r="J6" s="5"/>
      <c r="K6" s="5"/>
      <c r="L6" s="5"/>
    </row>
    <row r="7" spans="1:15" x14ac:dyDescent="0.15">
      <c r="C7" t="s">
        <v>8</v>
      </c>
    </row>
    <row r="8" spans="1:15" s="6" customFormat="1" x14ac:dyDescent="0.15">
      <c r="A8" s="13"/>
      <c r="C8" s="14" t="s">
        <v>9</v>
      </c>
      <c r="D8" s="9" t="s">
        <v>10</v>
      </c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9"/>
      <c r="C9" s="14" t="s">
        <v>9</v>
      </c>
      <c r="D9" s="10" t="s">
        <v>11</v>
      </c>
      <c r="E9" s="10"/>
      <c r="F9" s="10"/>
      <c r="G9" s="10"/>
      <c r="H9" s="12"/>
      <c r="I9" s="10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0" t="s">
        <v>12</v>
      </c>
      <c r="D10" s="10"/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C11" s="6" t="s">
        <v>13</v>
      </c>
      <c r="D11" s="10"/>
      <c r="E11" s="10"/>
      <c r="F11" s="10"/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D12" s="10"/>
      <c r="E12" s="10"/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ht="18.75" x14ac:dyDescent="0.15">
      <c r="A13" s="13"/>
      <c r="B13" s="1" t="s">
        <v>0</v>
      </c>
      <c r="C13" s="2" t="s">
        <v>1</v>
      </c>
      <c r="D13" s="10"/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ht="14.25" thickBot="1" x14ac:dyDescent="0.2">
      <c r="A14" s="13"/>
      <c r="B14" s="9"/>
      <c r="C14" s="10"/>
      <c r="D14" s="10"/>
      <c r="E14" s="10"/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ht="14.25" thickBot="1" x14ac:dyDescent="0.2">
      <c r="A15" s="13"/>
      <c r="B15" s="9"/>
      <c r="C15" s="15" t="s">
        <v>15</v>
      </c>
      <c r="D15" s="10"/>
      <c r="E15" s="10"/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16"/>
      <c r="C16" s="17"/>
      <c r="D16" s="17"/>
      <c r="E16" s="17"/>
      <c r="F16" s="17"/>
      <c r="G16" s="21" t="s">
        <v>4</v>
      </c>
      <c r="H16" s="18"/>
      <c r="I16" s="16"/>
      <c r="J16" s="17"/>
      <c r="K16" s="17"/>
      <c r="L16" s="18"/>
      <c r="M16" s="9"/>
      <c r="N16" s="9"/>
      <c r="O16" s="9"/>
    </row>
    <row r="17" spans="1:15" s="6" customFormat="1" x14ac:dyDescent="0.15">
      <c r="A17" s="13"/>
      <c r="B17" s="16"/>
      <c r="C17" s="24" t="s">
        <v>16</v>
      </c>
      <c r="D17" s="24" t="s">
        <v>17</v>
      </c>
      <c r="E17" s="24" t="s">
        <v>19</v>
      </c>
      <c r="F17" s="24" t="s">
        <v>18</v>
      </c>
      <c r="G17" s="17"/>
      <c r="H17" s="18"/>
      <c r="I17" s="16"/>
      <c r="J17" s="17"/>
      <c r="K17" s="17"/>
      <c r="L17" s="18"/>
      <c r="M17" s="9"/>
      <c r="N17" s="9"/>
      <c r="O17" s="9"/>
    </row>
    <row r="18" spans="1:15" s="6" customFormat="1" x14ac:dyDescent="0.15">
      <c r="A18" s="13"/>
      <c r="B18" s="16"/>
      <c r="C18" s="19">
        <v>5000000</v>
      </c>
      <c r="D18" s="20">
        <v>2E-3</v>
      </c>
      <c r="E18" s="19">
        <v>72</v>
      </c>
      <c r="F18" s="23"/>
      <c r="G18" s="22">
        <f>PMT(D18/12,E18,0,-C18)</f>
        <v>69034.397915974303</v>
      </c>
      <c r="H18" s="18"/>
      <c r="I18" s="16"/>
      <c r="J18" s="17"/>
      <c r="K18" s="17"/>
      <c r="L18" s="18"/>
      <c r="M18" s="9"/>
      <c r="N18" s="9"/>
      <c r="O18" s="9"/>
    </row>
    <row r="19" spans="1:15" s="6" customFormat="1" x14ac:dyDescent="0.15">
      <c r="A19" s="13"/>
      <c r="B19" s="16"/>
      <c r="C19" s="19">
        <v>4000000</v>
      </c>
      <c r="D19" s="20">
        <v>1.8E-3</v>
      </c>
      <c r="E19" s="19">
        <v>60</v>
      </c>
      <c r="F19" s="23"/>
      <c r="G19" s="22">
        <f>PMT(D19/12,E19,0,-C19)</f>
        <v>66372.116507322076</v>
      </c>
      <c r="H19" s="16"/>
      <c r="I19" s="16"/>
      <c r="J19" s="17"/>
      <c r="K19" s="17"/>
      <c r="L19" s="17"/>
      <c r="M19" s="9"/>
      <c r="N19" s="9"/>
      <c r="O19" s="9"/>
    </row>
    <row r="20" spans="1:15" s="6" customFormat="1" x14ac:dyDescent="0.15">
      <c r="A20" s="13"/>
      <c r="B20" s="16"/>
      <c r="C20" s="19">
        <v>3000000</v>
      </c>
      <c r="D20" s="20">
        <v>1.6000000000000001E-3</v>
      </c>
      <c r="E20" s="19">
        <v>48</v>
      </c>
      <c r="F20" s="23"/>
      <c r="G20" s="22">
        <f>PMT(D20/12,E20,0,-C20)</f>
        <v>62304.379893047037</v>
      </c>
      <c r="H20" s="18"/>
      <c r="I20" s="16"/>
      <c r="J20" s="17"/>
      <c r="K20" s="17"/>
      <c r="L20" s="16"/>
      <c r="M20" s="9"/>
      <c r="N20" s="9"/>
      <c r="O20" s="9"/>
    </row>
    <row r="21" spans="1:15" s="6" customFormat="1" x14ac:dyDescent="0.15">
      <c r="A21" s="13"/>
      <c r="B21" s="16"/>
      <c r="C21" s="19">
        <v>2000000</v>
      </c>
      <c r="D21" s="20">
        <v>1.4E-3</v>
      </c>
      <c r="E21" s="19">
        <v>36</v>
      </c>
      <c r="F21" s="23"/>
      <c r="G21" s="22">
        <f>PMT(D21/12,E21,0,-C21)</f>
        <v>55442.211228498039</v>
      </c>
      <c r="H21" s="18"/>
      <c r="I21" s="16"/>
      <c r="J21" s="17"/>
      <c r="K21" s="17"/>
      <c r="L21" s="16"/>
      <c r="M21" s="9"/>
      <c r="N21" s="9"/>
      <c r="O21" s="9"/>
    </row>
    <row r="22" spans="1:15" s="6" customFormat="1" x14ac:dyDescent="0.15">
      <c r="A22" s="13"/>
      <c r="B22" s="16"/>
      <c r="C22" s="19">
        <v>1000000</v>
      </c>
      <c r="D22" s="20">
        <v>1.1999999999999999E-3</v>
      </c>
      <c r="E22" s="19">
        <v>24</v>
      </c>
      <c r="F22" s="23"/>
      <c r="G22" s="22">
        <f>PMT(D22/12,E22,0,-C22)</f>
        <v>41618.769964277664</v>
      </c>
      <c r="H22" s="18"/>
      <c r="I22" s="16"/>
      <c r="J22" s="17"/>
      <c r="K22" s="17"/>
      <c r="L22" s="16"/>
      <c r="M22" s="9"/>
      <c r="N22" s="9"/>
      <c r="O22" s="9"/>
    </row>
    <row r="23" spans="1:15" s="6" customFormat="1" x14ac:dyDescent="0.15">
      <c r="A23" s="13"/>
      <c r="B23" s="9"/>
      <c r="C23" s="9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8" t="s">
        <v>3</v>
      </c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C26" s="7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9"/>
  <sheetViews>
    <sheetView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9" t="s">
        <v>22</v>
      </c>
      <c r="B1" s="29"/>
      <c r="C1" s="29"/>
      <c r="D1" s="29"/>
      <c r="E1" s="29"/>
      <c r="F1" s="29"/>
      <c r="G1" s="29"/>
      <c r="H1" s="29"/>
      <c r="I1" s="29"/>
    </row>
    <row r="2" spans="1:15" ht="23.25" customHeight="1" thickBot="1" x14ac:dyDescent="0.2">
      <c r="B2" s="26" t="s">
        <v>21</v>
      </c>
      <c r="C2" s="27"/>
      <c r="D2" s="27"/>
      <c r="E2" s="28"/>
      <c r="F2" s="3" t="s">
        <v>2</v>
      </c>
      <c r="G2" s="25" t="s">
        <v>14</v>
      </c>
      <c r="H2" s="25"/>
      <c r="I2" s="25"/>
    </row>
    <row r="4" spans="1:15" x14ac:dyDescent="0.15">
      <c r="C4" t="s">
        <v>5</v>
      </c>
    </row>
    <row r="5" spans="1:15" x14ac:dyDescent="0.15">
      <c r="C5" t="s">
        <v>6</v>
      </c>
      <c r="F5" s="4"/>
      <c r="G5" s="5"/>
      <c r="H5" s="5"/>
      <c r="I5" s="5"/>
      <c r="J5" s="5"/>
      <c r="K5" s="5"/>
      <c r="L5" s="5"/>
    </row>
    <row r="6" spans="1:15" x14ac:dyDescent="0.15">
      <c r="C6" t="s">
        <v>7</v>
      </c>
      <c r="F6" s="4"/>
      <c r="G6" s="5"/>
      <c r="H6" s="5"/>
      <c r="I6" s="5"/>
      <c r="J6" s="5"/>
      <c r="K6" s="5"/>
      <c r="L6" s="5"/>
    </row>
    <row r="7" spans="1:15" x14ac:dyDescent="0.15">
      <c r="C7" t="s">
        <v>8</v>
      </c>
    </row>
    <row r="8" spans="1:15" s="6" customFormat="1" x14ac:dyDescent="0.15">
      <c r="A8" s="13"/>
      <c r="C8" s="14" t="s">
        <v>9</v>
      </c>
      <c r="D8" s="9" t="s">
        <v>10</v>
      </c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9"/>
      <c r="C9" s="14" t="s">
        <v>9</v>
      </c>
      <c r="D9" s="10" t="s">
        <v>11</v>
      </c>
      <c r="E9" s="10"/>
      <c r="F9" s="10"/>
      <c r="G9" s="10"/>
      <c r="H9" s="12"/>
      <c r="I9" s="10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0" t="s">
        <v>20</v>
      </c>
      <c r="D10" s="10"/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C11" s="6" t="s">
        <v>13</v>
      </c>
      <c r="D11" s="10"/>
      <c r="E11" s="10"/>
      <c r="F11" s="10"/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D12" s="10"/>
      <c r="E12" s="10"/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ht="18.75" x14ac:dyDescent="0.15">
      <c r="A13" s="13"/>
      <c r="B13" s="1" t="s">
        <v>0</v>
      </c>
      <c r="C13" s="2" t="s">
        <v>1</v>
      </c>
      <c r="D13" s="10"/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ht="14.25" thickBot="1" x14ac:dyDescent="0.2">
      <c r="A14" s="13"/>
      <c r="B14" s="9"/>
      <c r="C14" s="10"/>
      <c r="D14" s="10"/>
      <c r="E14" s="10"/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ht="14.25" thickBot="1" x14ac:dyDescent="0.2">
      <c r="A15" s="13"/>
      <c r="B15" s="9"/>
      <c r="C15" s="15" t="s">
        <v>15</v>
      </c>
      <c r="D15" s="10"/>
      <c r="E15" s="10"/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16"/>
      <c r="C16" s="17"/>
      <c r="D16" s="17"/>
      <c r="E16" s="17"/>
      <c r="F16" s="17"/>
      <c r="G16" s="21"/>
      <c r="H16" s="18"/>
      <c r="I16" s="16"/>
      <c r="J16" s="17"/>
      <c r="K16" s="17"/>
      <c r="L16" s="18"/>
      <c r="M16" s="9"/>
      <c r="N16" s="9"/>
      <c r="O16" s="9"/>
    </row>
    <row r="17" spans="1:15" s="6" customFormat="1" x14ac:dyDescent="0.15">
      <c r="A17" s="13"/>
      <c r="B17" s="16"/>
      <c r="C17" s="24" t="s">
        <v>16</v>
      </c>
      <c r="D17" s="24" t="s">
        <v>17</v>
      </c>
      <c r="E17" s="24" t="s">
        <v>19</v>
      </c>
      <c r="F17" s="24" t="s">
        <v>18</v>
      </c>
      <c r="G17" s="17"/>
      <c r="H17" s="18"/>
      <c r="I17" s="16"/>
      <c r="J17" s="17"/>
      <c r="K17" s="17"/>
      <c r="L17" s="18"/>
      <c r="M17" s="9"/>
      <c r="N17" s="9"/>
      <c r="O17" s="9"/>
    </row>
    <row r="18" spans="1:15" s="6" customFormat="1" x14ac:dyDescent="0.15">
      <c r="A18" s="13"/>
      <c r="B18" s="16"/>
      <c r="C18" s="19">
        <v>5000000</v>
      </c>
      <c r="D18" s="20">
        <v>2E-3</v>
      </c>
      <c r="E18" s="19">
        <v>72</v>
      </c>
      <c r="F18" s="23">
        <f>PMT(D18/12,E18,0,-C18)</f>
        <v>69034.397915974303</v>
      </c>
      <c r="G18" s="17"/>
      <c r="H18" s="18"/>
      <c r="I18" s="16"/>
      <c r="J18" s="17"/>
      <c r="K18" s="17"/>
      <c r="L18" s="18"/>
      <c r="M18" s="9"/>
      <c r="N18" s="9"/>
      <c r="O18" s="9"/>
    </row>
    <row r="19" spans="1:15" s="6" customFormat="1" x14ac:dyDescent="0.15">
      <c r="A19" s="13"/>
      <c r="B19" s="16"/>
      <c r="C19" s="19">
        <v>4000000</v>
      </c>
      <c r="D19" s="20">
        <v>1.8E-3</v>
      </c>
      <c r="E19" s="19">
        <v>60</v>
      </c>
      <c r="F19" s="23">
        <f>PMT(D19/12,E19,0,-C19)</f>
        <v>66372.116507322076</v>
      </c>
      <c r="G19" s="17"/>
      <c r="H19" s="16"/>
      <c r="I19" s="16"/>
      <c r="J19" s="17"/>
      <c r="K19" s="17"/>
      <c r="L19" s="17"/>
      <c r="M19" s="9"/>
      <c r="N19" s="9"/>
      <c r="O19" s="9"/>
    </row>
    <row r="20" spans="1:15" s="6" customFormat="1" x14ac:dyDescent="0.15">
      <c r="A20" s="13"/>
      <c r="B20" s="16"/>
      <c r="C20" s="19">
        <v>3000000</v>
      </c>
      <c r="D20" s="20">
        <v>1.6000000000000001E-3</v>
      </c>
      <c r="E20" s="19">
        <v>48</v>
      </c>
      <c r="F20" s="23">
        <f>PMT(D20/12,E20,0,-C20)</f>
        <v>62304.379893047037</v>
      </c>
      <c r="G20" s="17"/>
      <c r="H20" s="18"/>
      <c r="I20" s="16"/>
      <c r="J20" s="17"/>
      <c r="K20" s="17"/>
      <c r="L20" s="16"/>
      <c r="M20" s="9"/>
      <c r="N20" s="9"/>
      <c r="O20" s="9"/>
    </row>
    <row r="21" spans="1:15" s="6" customFormat="1" x14ac:dyDescent="0.15">
      <c r="A21" s="13"/>
      <c r="B21" s="16"/>
      <c r="C21" s="19">
        <v>2000000</v>
      </c>
      <c r="D21" s="20">
        <v>1.4E-3</v>
      </c>
      <c r="E21" s="19">
        <v>36</v>
      </c>
      <c r="F21" s="23">
        <f>PMT(D21/12,E21,0,-C21)</f>
        <v>55442.211228498039</v>
      </c>
      <c r="G21" s="17"/>
      <c r="H21" s="18"/>
      <c r="I21" s="16"/>
      <c r="J21" s="17"/>
      <c r="K21" s="17"/>
      <c r="L21" s="16"/>
      <c r="M21" s="9"/>
      <c r="N21" s="9"/>
      <c r="O21" s="9"/>
    </row>
    <row r="22" spans="1:15" s="6" customFormat="1" x14ac:dyDescent="0.15">
      <c r="A22" s="13"/>
      <c r="B22" s="16"/>
      <c r="C22" s="19">
        <v>1000000</v>
      </c>
      <c r="D22" s="20">
        <v>1.1999999999999999E-3</v>
      </c>
      <c r="E22" s="19">
        <v>24</v>
      </c>
      <c r="F22" s="23">
        <f>PMT(D22/12,E22,0,-C22)</f>
        <v>41618.769964277664</v>
      </c>
      <c r="G22" s="17"/>
      <c r="H22" s="18"/>
      <c r="I22" s="16"/>
      <c r="J22" s="17"/>
      <c r="K22" s="17"/>
      <c r="L22" s="16"/>
      <c r="M22" s="9"/>
      <c r="N22" s="9"/>
      <c r="O22" s="9"/>
    </row>
    <row r="23" spans="1:15" s="6" customFormat="1" x14ac:dyDescent="0.15">
      <c r="A23" s="13"/>
      <c r="B23" s="9"/>
      <c r="C23" s="9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8"/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C26" s="7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2013-02-16T22:34:39Z</dcterms:modified>
</cp:coreProperties>
</file>