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16" i="1" l="1"/>
  <c r="K11" i="2"/>
  <c r="K15" i="2" l="1"/>
  <c r="K12" i="1"/>
  <c r="K8" i="1"/>
  <c r="K7" i="2"/>
</calcChain>
</file>

<file path=xl/comments1.xml><?xml version="1.0" encoding="utf-8"?>
<comments xmlns="http://schemas.openxmlformats.org/spreadsheetml/2006/main">
  <authors>
    <author>根津良彦</author>
  </authors>
  <commentList>
    <comment ref="K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(C8:E12,"</t>
        </r>
        <r>
          <rPr>
            <b/>
            <sz val="11"/>
            <color indexed="10"/>
            <rFont val="ＭＳ Ｐゴシック"/>
            <family val="3"/>
            <charset val="128"/>
          </rPr>
          <t>&lt;2000</t>
        </r>
        <r>
          <rPr>
            <b/>
            <sz val="11"/>
            <color indexed="81"/>
            <rFont val="ＭＳ Ｐゴシック"/>
            <family val="3"/>
            <charset val="128"/>
          </rPr>
          <t>",C8:E12)</t>
        </r>
      </text>
    </comment>
    <comment ref="K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(C8:E12,"</t>
        </r>
        <r>
          <rPr>
            <b/>
            <sz val="11"/>
            <color indexed="10"/>
            <rFont val="ＭＳ Ｐゴシック"/>
            <family val="3"/>
            <charset val="128"/>
          </rPr>
          <t>&gt;=2000</t>
        </r>
        <r>
          <rPr>
            <b/>
            <sz val="11"/>
            <color indexed="81"/>
            <rFont val="ＭＳ Ｐゴシック"/>
            <family val="3"/>
            <charset val="128"/>
          </rPr>
          <t>",C8:E12)</t>
        </r>
      </text>
    </comment>
    <comment ref="K1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(C8:E12,"</t>
        </r>
        <r>
          <rPr>
            <b/>
            <sz val="11"/>
            <color indexed="10"/>
            <rFont val="ＭＳ Ｐゴシック"/>
            <family val="3"/>
            <charset val="128"/>
          </rPr>
          <t>&gt;=3000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<sst xmlns="http://schemas.openxmlformats.org/spreadsheetml/2006/main" count="25" uniqueCount="14">
  <si>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</si>
  <si>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</si>
  <si>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</si>
  <si>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r>
      <t>■</t>
    </r>
    <r>
      <rPr>
        <sz val="11"/>
        <rFont val="ＭＳ ゴシック"/>
        <family val="3"/>
        <charset val="128"/>
      </rPr>
      <t>部分に関数設定して完成しましょう。</t>
    </r>
    <rPh sb="1" eb="3">
      <t>ブブン</t>
    </rPh>
    <rPh sb="4" eb="6">
      <t>カンスウ</t>
    </rPh>
    <rPh sb="6" eb="8">
      <t>セッテイ</t>
    </rPh>
    <rPh sb="10" eb="12">
      <t>カンセイ</t>
    </rPh>
    <phoneticPr fontId="2"/>
  </si>
  <si>
    <t>Ａ列</t>
    <rPh sb="1" eb="2">
      <t>レツ</t>
    </rPh>
    <phoneticPr fontId="2"/>
  </si>
  <si>
    <t>Ｂ列</t>
    <rPh sb="1" eb="2">
      <t>レツ</t>
    </rPh>
    <phoneticPr fontId="2"/>
  </si>
  <si>
    <t>Ｃ列</t>
    <rPh sb="1" eb="2">
      <t>レツ</t>
    </rPh>
    <phoneticPr fontId="2"/>
  </si>
  <si>
    <t>「統計」＋「数学／三角」</t>
    <rPh sb="1" eb="3">
      <t>トウケイ</t>
    </rPh>
    <rPh sb="6" eb="8">
      <t>スウガク</t>
    </rPh>
    <rPh sb="9" eb="11">
      <t>サンカク</t>
    </rPh>
    <phoneticPr fontId="2"/>
  </si>
  <si>
    <r>
      <t xml:space="preserve"> SUMIF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COUNTIF</t>
    </r>
    <phoneticPr fontId="2"/>
  </si>
  <si>
    <t>COUNTIF &amp; SUMIF</t>
    <phoneticPr fontId="2"/>
  </si>
  <si>
    <t>Copyright(c) Beginners Site All right reserved 2011/01/01</t>
    <phoneticPr fontId="2"/>
  </si>
  <si>
    <r>
      <t>全ての数値で「2000」以下の</t>
    </r>
    <r>
      <rPr>
        <b/>
        <sz val="11"/>
        <color indexed="8"/>
        <rFont val="ＭＳ ゴシック"/>
        <family val="3"/>
        <charset val="128"/>
      </rPr>
      <t>合計</t>
    </r>
    <r>
      <rPr>
        <sz val="11"/>
        <color indexed="8"/>
        <rFont val="ＭＳ ゴシック"/>
        <family val="3"/>
        <charset val="128"/>
      </rPr>
      <t>は？</t>
    </r>
    <rPh sb="0" eb="1">
      <t>スベ</t>
    </rPh>
    <rPh sb="3" eb="5">
      <t>スウチ</t>
    </rPh>
    <rPh sb="12" eb="14">
      <t>イカ</t>
    </rPh>
    <rPh sb="15" eb="17">
      <t>ゴウケイ</t>
    </rPh>
    <phoneticPr fontId="2"/>
  </si>
  <si>
    <r>
      <t>全ての数値で「2000」以上の</t>
    </r>
    <r>
      <rPr>
        <b/>
        <sz val="11"/>
        <color indexed="8"/>
        <rFont val="ＭＳ ゴシック"/>
        <family val="3"/>
        <charset val="128"/>
      </rPr>
      <t>合計</t>
    </r>
    <r>
      <rPr>
        <sz val="11"/>
        <color indexed="8"/>
        <rFont val="ＭＳ ゴシック"/>
        <family val="3"/>
        <charset val="128"/>
      </rPr>
      <t>は？</t>
    </r>
    <rPh sb="0" eb="1">
      <t>スベ</t>
    </rPh>
    <rPh sb="3" eb="5">
      <t>スウチ</t>
    </rPh>
    <rPh sb="12" eb="14">
      <t>イジョウ</t>
    </rPh>
    <rPh sb="15" eb="17">
      <t>ゴウケイ</t>
    </rPh>
    <phoneticPr fontId="2"/>
  </si>
  <si>
    <r>
      <t>全ての数値で「3000」以上の</t>
    </r>
    <r>
      <rPr>
        <b/>
        <sz val="11"/>
        <color indexed="8"/>
        <rFont val="ＭＳ ゴシック"/>
        <family val="3"/>
        <charset val="128"/>
      </rPr>
      <t>件数</t>
    </r>
    <r>
      <rPr>
        <sz val="11"/>
        <color indexed="8"/>
        <rFont val="ＭＳ ゴシック"/>
        <family val="3"/>
        <charset val="128"/>
      </rPr>
      <t>は？</t>
    </r>
    <rPh sb="0" eb="1">
      <t>スベ</t>
    </rPh>
    <rPh sb="3" eb="5">
      <t>スウチ</t>
    </rPh>
    <rPh sb="12" eb="14">
      <t>イジョウ</t>
    </rPh>
    <rPh sb="15" eb="17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</si>
</sst>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7" fillId="0" borderId="0" xfId="1" applyFont="1" applyFill="1" applyBorder="1">
      <alignment vertical="center"/>
    </xf>
    <xf numFmtId="0" fontId="18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left" vertical="center"/>
    </xf>
    <xf numFmtId="0" fontId="0" fillId="0" borderId="0" xfId="0" applyNumberForma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38" fontId="10" fillId="0" borderId="0" xfId="1" applyFont="1" applyAlignment="1">
      <alignment horizontal="left" vertical="center"/>
    </xf>
    <xf numFmtId="38" fontId="20" fillId="0" borderId="0" xfId="1" applyFont="1" applyFill="1" applyBorder="1" applyAlignment="1">
      <alignment horizontal="left" vertical="center"/>
    </xf>
    <xf numFmtId="38" fontId="16" fillId="0" borderId="0" xfId="1" applyFont="1" applyFill="1" applyBorder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38" fontId="10" fillId="0" borderId="0" xfId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0" fillId="0" borderId="0" xfId="0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0" fillId="5" borderId="1" xfId="1" applyFont="1" applyFill="1" applyBorder="1" applyAlignment="1">
      <alignment horizontal="right" vertical="center"/>
    </xf>
    <xf numFmtId="6" fontId="6" fillId="6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20</xdr:row>
      <xdr:rowOff>133350</xdr:rowOff>
    </xdr:from>
    <xdr:to>
      <xdr:col>5</xdr:col>
      <xdr:colOff>638175</xdr:colOff>
      <xdr:row>23</xdr:row>
      <xdr:rowOff>152400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04925" y="3886200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29</xdr:row>
      <xdr:rowOff>85725</xdr:rowOff>
    </xdr:from>
    <xdr:to>
      <xdr:col>11</xdr:col>
      <xdr:colOff>590550</xdr:colOff>
      <xdr:row>35</xdr:row>
      <xdr:rowOff>114300</xdr:rowOff>
    </xdr:to>
    <xdr:pic>
      <xdr:nvPicPr>
        <xdr:cNvPr id="2213" name="Picture 16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05425" y="5381625"/>
          <a:ext cx="2819400" cy="10572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11</xdr:col>
      <xdr:colOff>533400</xdr:colOff>
      <xdr:row>4</xdr:row>
      <xdr:rowOff>114300</xdr:rowOff>
    </xdr:from>
    <xdr:to>
      <xdr:col>13</xdr:col>
      <xdr:colOff>304800</xdr:colOff>
      <xdr:row>8</xdr:row>
      <xdr:rowOff>123825</xdr:rowOff>
    </xdr:to>
    <xdr:pic>
      <xdr:nvPicPr>
        <xdr:cNvPr id="2221" name="Picture 17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067675" y="1038225"/>
          <a:ext cx="1238250" cy="8477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3"/>
  <sheetViews>
    <sheetView tabSelected="1" workbookViewId="0">
      <selection activeCell="B6" sqref="B6"/>
    </sheetView>
  </sheetViews>
  <sheetFormatPr defaultColWidth="11.375" defaultRowHeight="13.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99" ht="12.75" customHeight="1" thickBot="1">
      <c r="A1" s="42" t="s">
        <v>10</v>
      </c>
      <c r="B1" s="42"/>
      <c r="C1" s="42"/>
      <c r="D1" s="42"/>
      <c r="E1" s="42"/>
      <c r="F1" s="42"/>
      <c r="G1" s="42"/>
      <c r="H1" s="42"/>
      <c r="I1" s="42"/>
    </row>
    <row r="2" spans="1:99" ht="23.25" customHeight="1" thickBot="1">
      <c r="B2" s="39" t="s">
        <v>9</v>
      </c>
      <c r="C2" s="40"/>
      <c r="D2" s="40"/>
      <c r="E2" s="41"/>
      <c r="F2" s="3" t="s">
        <v>1</v>
      </c>
      <c r="G2" s="38" t="s">
        <v>7</v>
      </c>
      <c r="H2" s="38"/>
      <c r="I2" s="38"/>
    </row>
    <row r="3" spans="1:99" ht="23.25" customHeight="1">
      <c r="F3" s="3"/>
      <c r="G3" s="10"/>
      <c r="H3" s="10"/>
      <c r="I3" s="10"/>
    </row>
    <row r="4" spans="1:99">
      <c r="C4" s="20"/>
      <c r="F4" s="6"/>
      <c r="G4" s="7"/>
      <c r="H4" s="7"/>
      <c r="I4" s="7"/>
      <c r="J4" s="7"/>
      <c r="K4" s="7"/>
      <c r="L4" s="7"/>
    </row>
    <row r="5" spans="1:99" ht="20.25" customHeight="1">
      <c r="B5" s="1" t="s">
        <v>0</v>
      </c>
      <c r="C5" s="2" t="s">
        <v>3</v>
      </c>
      <c r="I5" s="6"/>
      <c r="J5" s="7"/>
      <c r="K5" s="7"/>
    </row>
    <row r="6" spans="1:99" ht="18" customHeight="1">
      <c r="F6" s="33"/>
      <c r="G6" s="33"/>
      <c r="H6" s="33"/>
      <c r="I6" s="34"/>
      <c r="J6" s="33"/>
      <c r="K6" s="33"/>
      <c r="L6" s="33"/>
      <c r="M6" s="33"/>
    </row>
    <row r="7" spans="1:99">
      <c r="C7" s="19" t="s">
        <v>4</v>
      </c>
      <c r="D7" s="19" t="s">
        <v>5</v>
      </c>
      <c r="E7" s="19" t="s">
        <v>6</v>
      </c>
      <c r="F7" s="35">
        <v>1</v>
      </c>
      <c r="G7" s="24" t="s">
        <v>11</v>
      </c>
      <c r="H7" s="25"/>
      <c r="I7" s="26"/>
      <c r="J7" s="26"/>
      <c r="K7" s="37"/>
      <c r="M7" s="33"/>
    </row>
    <row r="8" spans="1:99" s="21" customFormat="1">
      <c r="B8" s="27"/>
      <c r="C8" s="22">
        <v>200</v>
      </c>
      <c r="D8" s="22">
        <v>5000</v>
      </c>
      <c r="E8" s="22">
        <v>30</v>
      </c>
      <c r="F8" s="11"/>
      <c r="G8" s="16"/>
      <c r="H8" s="16"/>
      <c r="I8" s="16"/>
      <c r="J8" s="36"/>
      <c r="K8" s="23">
        <f>SUMIF(C8:E12,"&lt;2000",C8:E12)</f>
        <v>1910</v>
      </c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</row>
    <row r="9" spans="1:99">
      <c r="B9" s="27"/>
      <c r="C9" s="22">
        <v>3000</v>
      </c>
      <c r="D9" s="22">
        <v>3500</v>
      </c>
      <c r="E9" s="22">
        <v>80</v>
      </c>
      <c r="F9" s="11"/>
      <c r="G9" s="16"/>
      <c r="H9" s="16"/>
      <c r="I9" s="16"/>
      <c r="J9" s="16"/>
      <c r="K9" s="23"/>
      <c r="M9" s="3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</row>
    <row r="10" spans="1:99">
      <c r="B10" s="27"/>
      <c r="C10" s="22">
        <v>50</v>
      </c>
      <c r="D10" s="22">
        <v>100</v>
      </c>
      <c r="E10" s="22">
        <v>75</v>
      </c>
      <c r="H10" s="16"/>
      <c r="I10" s="16"/>
      <c r="J10" s="16"/>
      <c r="K10" s="23"/>
      <c r="M10" s="32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</row>
    <row r="11" spans="1:99">
      <c r="B11" s="27"/>
      <c r="C11" s="22">
        <v>2000</v>
      </c>
      <c r="D11" s="22">
        <v>5200</v>
      </c>
      <c r="E11" s="22">
        <v>65</v>
      </c>
      <c r="F11" s="11">
        <v>2</v>
      </c>
      <c r="G11" s="24" t="s">
        <v>12</v>
      </c>
      <c r="H11" s="16"/>
      <c r="I11" s="16"/>
      <c r="J11" s="16"/>
      <c r="K11" s="37"/>
      <c r="M11" s="32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</row>
    <row r="12" spans="1:99">
      <c r="B12" s="27"/>
      <c r="C12" s="22">
        <v>1300</v>
      </c>
      <c r="D12" s="22">
        <v>3900</v>
      </c>
      <c r="E12" s="22">
        <v>10</v>
      </c>
      <c r="F12" s="11"/>
      <c r="G12" s="16"/>
      <c r="H12" s="16"/>
      <c r="I12" s="16"/>
      <c r="J12" s="36"/>
      <c r="K12" s="23">
        <f>SUMIF(C8:E12,"&gt;=2000",C8:E12)</f>
        <v>22600</v>
      </c>
      <c r="M12" s="32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</row>
    <row r="13" spans="1:99">
      <c r="B13" s="27"/>
      <c r="C13" s="23"/>
      <c r="D13" s="23"/>
      <c r="E13" s="23"/>
      <c r="F13" s="11"/>
      <c r="G13" s="16"/>
      <c r="H13" s="16"/>
      <c r="I13" s="16"/>
      <c r="J13" s="16"/>
      <c r="K13" s="23"/>
      <c r="M13" s="32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</row>
    <row r="14" spans="1:99">
      <c r="B14" s="27"/>
      <c r="C14" s="23"/>
      <c r="D14" s="23"/>
      <c r="E14" s="23"/>
      <c r="F14" s="11"/>
      <c r="G14" s="16"/>
      <c r="H14" s="16"/>
      <c r="I14" s="16"/>
      <c r="J14" s="16"/>
      <c r="K14" s="23"/>
      <c r="M14" s="32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</row>
    <row r="15" spans="1:99">
      <c r="B15" s="27"/>
      <c r="C15" s="23"/>
      <c r="D15" s="23"/>
      <c r="E15" s="23"/>
      <c r="F15" s="11">
        <v>3</v>
      </c>
      <c r="G15" s="24" t="s">
        <v>13</v>
      </c>
      <c r="H15" s="16"/>
      <c r="I15" s="16"/>
      <c r="J15" s="16"/>
      <c r="K15" s="37"/>
      <c r="M15" s="32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</row>
    <row r="16" spans="1:99">
      <c r="B16" s="27"/>
      <c r="C16" s="23"/>
      <c r="D16" s="23"/>
      <c r="E16" s="23"/>
      <c r="F16" s="11"/>
      <c r="G16" s="16"/>
      <c r="H16" s="16"/>
      <c r="I16" s="16"/>
      <c r="J16" s="8"/>
      <c r="K16" s="23">
        <f>COUNTIF(C8:E12,"&gt;=3000")</f>
        <v>5</v>
      </c>
      <c r="M16" s="32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</row>
    <row r="17" spans="2:99">
      <c r="B17" s="27"/>
      <c r="C17" s="23"/>
      <c r="D17" s="23"/>
      <c r="E17" s="23"/>
      <c r="F17" s="11"/>
      <c r="G17" s="16"/>
      <c r="H17" s="16"/>
      <c r="I17" s="16"/>
      <c r="J17" s="36"/>
      <c r="K17" s="16"/>
      <c r="M17" s="32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</row>
    <row r="18" spans="2:99">
      <c r="B18" s="27"/>
      <c r="C18" s="23"/>
      <c r="D18" s="23"/>
      <c r="E18" s="23"/>
      <c r="F18" s="16"/>
      <c r="G18" s="11"/>
      <c r="H18" s="16"/>
      <c r="I18" s="16"/>
      <c r="J18" s="16"/>
      <c r="K18" s="16"/>
      <c r="L18" s="16"/>
      <c r="M18" s="32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</row>
    <row r="19" spans="2:99">
      <c r="B19" s="27"/>
      <c r="C19" s="16"/>
      <c r="D19" s="16"/>
      <c r="E19" s="16"/>
      <c r="F19" s="16"/>
      <c r="G19" s="11"/>
      <c r="H19" s="16"/>
      <c r="I19" s="16"/>
      <c r="J19" s="16"/>
      <c r="K19" s="16"/>
      <c r="L19" s="16"/>
      <c r="M19" s="32"/>
    </row>
    <row r="20" spans="2:99">
      <c r="B20" s="27"/>
      <c r="C20" s="4" t="s">
        <v>2</v>
      </c>
      <c r="D20" s="16"/>
      <c r="E20" s="16"/>
      <c r="F20" s="16"/>
      <c r="G20" s="16"/>
      <c r="H20" s="16"/>
      <c r="I20" s="16"/>
      <c r="J20" s="16"/>
      <c r="K20" s="16"/>
      <c r="L20" s="16"/>
      <c r="M20" s="27"/>
    </row>
    <row r="21" spans="2:99">
      <c r="B21" s="27"/>
      <c r="C21" s="16"/>
      <c r="D21" s="16"/>
      <c r="E21" s="16"/>
      <c r="F21" s="16"/>
      <c r="G21" s="16"/>
      <c r="H21" s="16"/>
      <c r="I21" s="16"/>
      <c r="J21" s="28"/>
      <c r="K21" s="29"/>
      <c r="L21" s="16"/>
      <c r="M21" s="27"/>
    </row>
    <row r="22" spans="2:99">
      <c r="D22" s="16"/>
      <c r="E22" s="13"/>
      <c r="F22" s="11"/>
      <c r="G22" s="11"/>
      <c r="H22" s="8"/>
      <c r="I22" s="12"/>
      <c r="J22" s="14"/>
      <c r="K22" s="15"/>
      <c r="L22" s="5"/>
    </row>
    <row r="23" spans="2:99">
      <c r="D23" s="17"/>
      <c r="E23" s="18"/>
      <c r="F23" s="13"/>
      <c r="G23" s="8"/>
      <c r="K23" s="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U23"/>
  <sheetViews>
    <sheetView workbookViewId="0">
      <selection activeCell="B6" sqref="B6"/>
    </sheetView>
  </sheetViews>
  <sheetFormatPr defaultColWidth="11.375" defaultRowHeight="13.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99" ht="12.75" customHeight="1" thickBot="1">
      <c r="A1" s="42" t="s">
        <v>10</v>
      </c>
      <c r="B1" s="42"/>
      <c r="C1" s="42"/>
      <c r="D1" s="42"/>
      <c r="E1" s="42"/>
      <c r="F1" s="42"/>
      <c r="G1" s="42"/>
      <c r="H1" s="42"/>
      <c r="I1" s="42"/>
    </row>
    <row r="2" spans="1:99" ht="23.25" customHeight="1" thickBot="1">
      <c r="B2" s="39" t="s">
        <v>8</v>
      </c>
      <c r="C2" s="40"/>
      <c r="D2" s="40"/>
      <c r="E2" s="41"/>
      <c r="F2" s="3" t="s">
        <v>1</v>
      </c>
      <c r="G2" s="38" t="s">
        <v>7</v>
      </c>
      <c r="H2" s="38"/>
      <c r="I2" s="38"/>
    </row>
    <row r="3" spans="1:99" ht="23.25" customHeight="1">
      <c r="F3" s="3"/>
      <c r="G3" s="10"/>
      <c r="H3" s="10"/>
      <c r="I3" s="10"/>
    </row>
    <row r="4" spans="1:99">
      <c r="C4" s="20"/>
      <c r="F4" s="6"/>
      <c r="G4" s="7"/>
      <c r="H4" s="7"/>
      <c r="I4" s="7"/>
      <c r="J4" s="7"/>
      <c r="K4" s="7"/>
      <c r="L4" s="7"/>
    </row>
    <row r="5" spans="1:99" ht="21" customHeight="1">
      <c r="B5" s="1" t="s">
        <v>0</v>
      </c>
      <c r="C5" s="2" t="s">
        <v>3</v>
      </c>
      <c r="I5" s="6"/>
      <c r="J5" s="7"/>
      <c r="K5" s="7"/>
    </row>
    <row r="6" spans="1:99" ht="18" customHeight="1">
      <c r="F6" s="33"/>
      <c r="G6" s="33"/>
      <c r="H6" s="33"/>
      <c r="I6" s="34"/>
      <c r="J6" s="33"/>
      <c r="K6" s="33"/>
      <c r="L6" s="33"/>
      <c r="M6" s="33"/>
    </row>
    <row r="7" spans="1:99">
      <c r="C7" s="19" t="s">
        <v>4</v>
      </c>
      <c r="D7" s="19" t="s">
        <v>5</v>
      </c>
      <c r="E7" s="19" t="s">
        <v>6</v>
      </c>
      <c r="F7" s="35">
        <v>1</v>
      </c>
      <c r="G7" s="24" t="s">
        <v>11</v>
      </c>
      <c r="H7" s="25"/>
      <c r="I7" s="26"/>
      <c r="J7" s="26"/>
      <c r="K7" s="37">
        <f>SUMIF(C8:E12,"&lt;2000",C8:E12)</f>
        <v>1910</v>
      </c>
      <c r="M7" s="33"/>
    </row>
    <row r="8" spans="1:99" s="21" customFormat="1">
      <c r="B8" s="27"/>
      <c r="C8" s="22">
        <v>200</v>
      </c>
      <c r="D8" s="22">
        <v>5000</v>
      </c>
      <c r="E8" s="22">
        <v>30</v>
      </c>
      <c r="F8" s="11"/>
      <c r="G8" s="16"/>
      <c r="H8" s="16"/>
      <c r="I8" s="16"/>
      <c r="J8" s="36"/>
      <c r="K8" s="23"/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</row>
    <row r="9" spans="1:99">
      <c r="B9" s="27"/>
      <c r="C9" s="22">
        <v>3000</v>
      </c>
      <c r="D9" s="22">
        <v>3500</v>
      </c>
      <c r="E9" s="22">
        <v>80</v>
      </c>
      <c r="F9" s="11"/>
      <c r="G9" s="16"/>
      <c r="H9" s="16"/>
      <c r="I9" s="16"/>
      <c r="J9" s="16"/>
      <c r="K9" s="23"/>
      <c r="M9" s="3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</row>
    <row r="10" spans="1:99">
      <c r="B10" s="27"/>
      <c r="C10" s="22">
        <v>50</v>
      </c>
      <c r="D10" s="22">
        <v>100</v>
      </c>
      <c r="E10" s="22">
        <v>75</v>
      </c>
      <c r="H10" s="16"/>
      <c r="I10" s="16"/>
      <c r="J10" s="16"/>
      <c r="K10" s="23"/>
      <c r="M10" s="32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</row>
    <row r="11" spans="1:99">
      <c r="B11" s="27"/>
      <c r="C11" s="22">
        <v>2000</v>
      </c>
      <c r="D11" s="22">
        <v>5200</v>
      </c>
      <c r="E11" s="22">
        <v>65</v>
      </c>
      <c r="F11" s="11">
        <v>2</v>
      </c>
      <c r="G11" s="24" t="s">
        <v>12</v>
      </c>
      <c r="H11" s="16"/>
      <c r="I11" s="16"/>
      <c r="J11" s="16"/>
      <c r="K11" s="37">
        <f>SUMIF(C8:E12,"&gt;=2000",C8:E12)</f>
        <v>22600</v>
      </c>
      <c r="M11" s="32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</row>
    <row r="12" spans="1:99">
      <c r="B12" s="27"/>
      <c r="C12" s="22">
        <v>1300</v>
      </c>
      <c r="D12" s="22">
        <v>3900</v>
      </c>
      <c r="E12" s="22">
        <v>10</v>
      </c>
      <c r="F12" s="11"/>
      <c r="G12" s="16"/>
      <c r="H12" s="16"/>
      <c r="I12" s="16"/>
      <c r="J12" s="36"/>
      <c r="K12" s="23"/>
      <c r="M12" s="32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</row>
    <row r="13" spans="1:99">
      <c r="B13" s="27"/>
      <c r="C13" s="23"/>
      <c r="D13" s="23"/>
      <c r="E13" s="23"/>
      <c r="F13" s="11"/>
      <c r="G13" s="16"/>
      <c r="H13" s="16"/>
      <c r="I13" s="16"/>
      <c r="J13" s="16"/>
      <c r="K13" s="23"/>
      <c r="M13" s="32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</row>
    <row r="14" spans="1:99">
      <c r="B14" s="27"/>
      <c r="C14" s="23"/>
      <c r="D14" s="23"/>
      <c r="E14" s="23"/>
      <c r="F14" s="11"/>
      <c r="G14" s="16"/>
      <c r="H14" s="16"/>
      <c r="I14" s="16"/>
      <c r="J14" s="16"/>
      <c r="K14" s="23"/>
      <c r="M14" s="32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</row>
    <row r="15" spans="1:99">
      <c r="B15" s="27"/>
      <c r="C15" s="23"/>
      <c r="D15" s="23"/>
      <c r="E15" s="23"/>
      <c r="F15" s="11">
        <v>3</v>
      </c>
      <c r="G15" s="24" t="s">
        <v>13</v>
      </c>
      <c r="H15" s="16"/>
      <c r="I15" s="16"/>
      <c r="J15" s="16"/>
      <c r="K15" s="37">
        <f>COUNTIF(C8:E12,"&gt;=3000")</f>
        <v>5</v>
      </c>
      <c r="M15" s="32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</row>
    <row r="16" spans="1:99">
      <c r="B16" s="27"/>
      <c r="C16" s="23"/>
      <c r="D16" s="23"/>
      <c r="E16" s="23"/>
      <c r="F16" s="11"/>
      <c r="G16" s="16"/>
      <c r="H16" s="16"/>
      <c r="I16" s="16"/>
      <c r="J16" s="8"/>
      <c r="K16" s="16"/>
      <c r="M16" s="32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</row>
    <row r="17" spans="2:99">
      <c r="B17" s="27"/>
      <c r="C17" s="23"/>
      <c r="D17" s="23"/>
      <c r="E17" s="23"/>
      <c r="F17" s="11"/>
      <c r="G17" s="16"/>
      <c r="H17" s="16"/>
      <c r="I17" s="16"/>
      <c r="J17" s="36"/>
      <c r="K17" s="16"/>
      <c r="M17" s="32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</row>
    <row r="18" spans="2:99">
      <c r="B18" s="27"/>
      <c r="C18" s="23"/>
      <c r="D18" s="23"/>
      <c r="E18" s="23"/>
      <c r="F18" s="16"/>
      <c r="G18" s="11"/>
      <c r="H18" s="16"/>
      <c r="I18" s="16"/>
      <c r="J18" s="16"/>
      <c r="K18" s="16"/>
      <c r="L18" s="16"/>
      <c r="M18" s="32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</row>
    <row r="19" spans="2:99">
      <c r="B19" s="27"/>
      <c r="C19" s="16"/>
      <c r="D19" s="16"/>
      <c r="E19" s="16"/>
      <c r="F19" s="16"/>
      <c r="G19" s="11"/>
      <c r="H19" s="16"/>
      <c r="I19" s="16"/>
      <c r="J19" s="16"/>
      <c r="K19" s="16"/>
      <c r="L19" s="16"/>
      <c r="M19" s="32"/>
    </row>
    <row r="20" spans="2:99">
      <c r="B20" s="27"/>
      <c r="C20" s="4"/>
      <c r="D20" s="16"/>
      <c r="E20" s="16"/>
      <c r="F20" s="16"/>
      <c r="G20" s="16"/>
      <c r="H20" s="16"/>
      <c r="I20" s="16"/>
      <c r="J20" s="16"/>
      <c r="K20" s="16"/>
      <c r="L20" s="16"/>
      <c r="M20" s="27"/>
    </row>
    <row r="21" spans="2:99">
      <c r="B21" s="27"/>
      <c r="C21" s="16"/>
      <c r="D21" s="16"/>
      <c r="E21" s="16"/>
      <c r="F21" s="16"/>
      <c r="G21" s="16"/>
      <c r="H21" s="16"/>
      <c r="I21" s="16"/>
      <c r="J21" s="28"/>
      <c r="K21" s="29"/>
      <c r="L21" s="16"/>
      <c r="M21" s="27"/>
    </row>
    <row r="22" spans="2:99">
      <c r="D22" s="16"/>
      <c r="E22" s="13"/>
      <c r="F22" s="11"/>
      <c r="G22" s="11"/>
      <c r="H22" s="8"/>
      <c r="I22" s="12"/>
      <c r="J22" s="14"/>
      <c r="K22" s="15"/>
      <c r="L22" s="5"/>
    </row>
    <row r="23" spans="2:99">
      <c r="D23" s="17"/>
      <c r="E23" s="18"/>
      <c r="F23" s="13"/>
      <c r="G23" s="8"/>
      <c r="K23" s="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2013-02-16T22:45:33Z</dcterms:modified>
</cp:coreProperties>
</file>