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0" i="2" l="1"/>
  <c r="H13" i="2"/>
  <c r="H12" i="2"/>
  <c r="H11" i="2"/>
  <c r="H28" i="1"/>
  <c r="H27" i="1"/>
  <c r="H26" i="1"/>
  <c r="H25" i="1"/>
</calcChain>
</file>

<file path=xl/comments1.xml><?xml version="1.0" encoding="utf-8"?>
<comments xmlns="http://schemas.openxmlformats.org/spreadsheetml/2006/main">
  <authors>
    <author>根津良彦</author>
  </authors>
  <commentList>
    <comment ref="H10" author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sz val="12"/>
            <color indexed="81"/>
            <rFont val="ＭＳ Ｐゴシック"/>
            <family val="3"/>
            <charset val="128"/>
          </rPr>
          <t>((</t>
        </r>
        <r>
          <rPr>
            <b/>
            <sz val="12"/>
            <color indexed="17"/>
            <rFont val="ＭＳ Ｐゴシック"/>
            <family val="3"/>
            <charset val="128"/>
          </rPr>
          <t>VLOOKUP</t>
        </r>
        <r>
          <rPr>
            <sz val="12"/>
            <color indexed="81"/>
            <rFont val="ＭＳ Ｐゴシック"/>
            <family val="3"/>
            <charset val="128"/>
          </rPr>
          <t>(G10,</t>
        </r>
        <r>
          <rPr>
            <sz val="12"/>
            <color indexed="10"/>
            <rFont val="ＭＳ Ｐゴシック"/>
            <family val="3"/>
            <charset val="128"/>
          </rPr>
          <t>$C$10:$E$18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3</t>
        </r>
        <r>
          <rPr>
            <sz val="12"/>
            <color indexed="81"/>
            <rFont val="ＭＳ Ｐゴシック"/>
            <family val="3"/>
            <charset val="128"/>
          </rPr>
          <t>,0)=""),"退職",</t>
        </r>
        <r>
          <rPr>
            <b/>
            <sz val="12"/>
            <color indexed="17"/>
            <rFont val="ＭＳ Ｐゴシック"/>
            <family val="3"/>
            <charset val="128"/>
          </rPr>
          <t>VLOOKUP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G10,$C$10:$E$18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3</t>
        </r>
        <r>
          <rPr>
            <sz val="12"/>
            <color indexed="81"/>
            <rFont val="ＭＳ Ｐゴシック"/>
            <family val="3"/>
            <charset val="128"/>
          </rPr>
          <t xml:space="preserve">))
</t>
        </r>
        <r>
          <rPr>
            <sz val="11"/>
            <color indexed="81"/>
            <rFont val="ＭＳ Ｐゴシック"/>
            <family val="3"/>
            <charset val="128"/>
          </rPr>
          <t>長い式で、「えっ！」って思いますが、関数名が長いだけですので、
考え方は同じです。
「ネスト」でVLOOKUP関数を挿入します。</t>
        </r>
      </text>
    </comment>
  </commentList>
</comments>
</file>

<file path=xl/sharedStrings.xml><?xml version="1.0" encoding="utf-8"?>
<sst xmlns="http://schemas.openxmlformats.org/spreadsheetml/2006/main" count="94" uniqueCount="42">
  <si>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</si>
  <si>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</si>
  <si>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</si>
  <si>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  &amp;  VLOOKUP</t>
    <phoneticPr fontId="2"/>
  </si>
  <si>
    <t>社員番号を入力して、在籍部署を引き出しましょう。</t>
    <rPh sb="0" eb="2">
      <t>シャイン</t>
    </rPh>
    <rPh sb="2" eb="4">
      <t>バンゴウ</t>
    </rPh>
    <rPh sb="5" eb="7">
      <t>ニュウリョク</t>
    </rPh>
    <rPh sb="10" eb="12">
      <t>ザイセキ</t>
    </rPh>
    <rPh sb="12" eb="14">
      <t>ブショ</t>
    </rPh>
    <rPh sb="15" eb="16">
      <t>ヒ</t>
    </rPh>
    <rPh sb="17" eb="18">
      <t>ダ</t>
    </rPh>
    <phoneticPr fontId="2"/>
  </si>
  <si>
    <r>
      <t>■</t>
    </r>
    <r>
      <rPr>
        <sz val="11"/>
        <rFont val="ＭＳ ゴシック"/>
        <family val="3"/>
        <charset val="128"/>
      </rPr>
      <t>部分にIF関数とVLOOKUP関数を設定して完成しましょう。</t>
    </r>
    <rPh sb="1" eb="3">
      <t>ブブン</t>
    </rPh>
    <rPh sb="6" eb="8">
      <t>カンスウ</t>
    </rPh>
    <rPh sb="16" eb="18">
      <t>カンスウ</t>
    </rPh>
    <rPh sb="19" eb="21">
      <t>セッテイ</t>
    </rPh>
    <rPh sb="23" eb="25">
      <t>カンセイ</t>
    </rPh>
    <phoneticPr fontId="2"/>
  </si>
  <si>
    <t>社員番号</t>
    <rPh sb="0" eb="2">
      <t>シャイン</t>
    </rPh>
    <rPh sb="2" eb="4">
      <t>バンゴウ</t>
    </rPh>
    <phoneticPr fontId="2"/>
  </si>
  <si>
    <t>名前</t>
    <rPh sb="0" eb="2">
      <t>ナマエ</t>
    </rPh>
    <phoneticPr fontId="2"/>
  </si>
  <si>
    <t>部署</t>
    <rPh sb="0" eb="2">
      <t>ブショ</t>
    </rPh>
    <phoneticPr fontId="2"/>
  </si>
  <si>
    <t>川端</t>
    <rPh sb="0" eb="2">
      <t>カワバタ</t>
    </rPh>
    <phoneticPr fontId="2"/>
  </si>
  <si>
    <t>石川</t>
    <rPh sb="0" eb="2">
      <t>イシカワ</t>
    </rPh>
    <phoneticPr fontId="2"/>
  </si>
  <si>
    <t>安部</t>
    <rPh sb="0" eb="2">
      <t>アベ</t>
    </rPh>
    <phoneticPr fontId="2"/>
  </si>
  <si>
    <t>谷崎</t>
    <rPh sb="0" eb="2">
      <t>タニザキ</t>
    </rPh>
    <phoneticPr fontId="2"/>
  </si>
  <si>
    <t>有吉</t>
    <rPh sb="0" eb="2">
      <t>アリヨシ</t>
    </rPh>
    <phoneticPr fontId="2"/>
  </si>
  <si>
    <t>三島</t>
    <rPh sb="0" eb="2">
      <t>ミシマ</t>
    </rPh>
    <phoneticPr fontId="2"/>
  </si>
  <si>
    <t>栗本</t>
    <rPh sb="0" eb="2">
      <t>クリモト</t>
    </rPh>
    <phoneticPr fontId="2"/>
  </si>
  <si>
    <t>泉</t>
    <rPh sb="0" eb="1">
      <t>イズミ</t>
    </rPh>
    <phoneticPr fontId="2"/>
  </si>
  <si>
    <t>志賀</t>
    <rPh sb="0" eb="2">
      <t>シガ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</si>
  <si>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</si>
  <si>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</si>
  <si>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</si>
  <si>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</si>
  <si>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</si>
  <si>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</si>
  <si>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</si>
  <si>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</si>
  <si>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</si>
  <si>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総務部</t>
    <rPh sb="0" eb="2">
      <t>ソウム</t>
    </rPh>
    <rPh sb="2" eb="3">
      <t>ブ</t>
    </rPh>
    <phoneticPr fontId="2"/>
  </si>
  <si>
    <t>企画部</t>
    <rPh sb="0" eb="2">
      <t>キカク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</si>
  <si>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</si>
  <si>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秘書室</t>
    <rPh sb="0" eb="3">
      <t>ヒショシツ</t>
    </rPh>
    <phoneticPr fontId="2"/>
  </si>
  <si>
    <t>販促部</t>
    <rPh sb="0" eb="2">
      <t>ハンソク</t>
    </rPh>
    <rPh sb="2" eb="3">
      <t>ブ</t>
    </rPh>
    <phoneticPr fontId="2"/>
  </si>
  <si>
    <t>宣伝部</t>
    <rPh sb="0" eb="2">
      <t>センデン</t>
    </rPh>
    <rPh sb="2" eb="3">
      <t>ブ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</si>
  <si>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</si>
  <si>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r>
      <t>※空欄は「</t>
    </r>
    <r>
      <rPr>
        <b/>
        <sz val="11"/>
        <color indexed="8"/>
        <rFont val="ＭＳ ゴシック"/>
        <family val="3"/>
        <charset val="128"/>
      </rPr>
      <t>退職</t>
    </r>
    <r>
      <rPr>
        <sz val="11"/>
        <color indexed="8"/>
        <rFont val="ＭＳ ゴシック"/>
        <family val="3"/>
        <charset val="128"/>
      </rPr>
      <t>」と表示します。</t>
    </r>
    <rPh sb="1" eb="3">
      <t>クウラン</t>
    </rPh>
    <rPh sb="5" eb="7">
      <t>タイショク</t>
    </rPh>
    <rPh sb="9" eb="11">
      <t>ヒョウジ</t>
    </rPh>
    <phoneticPr fontId="2"/>
  </si>
  <si>
    <t>A-005</t>
    <phoneticPr fontId="2"/>
  </si>
  <si>
    <t>A-008</t>
    <phoneticPr fontId="2"/>
  </si>
  <si>
    <t>A-003</t>
    <phoneticPr fontId="2"/>
  </si>
  <si>
    <t>A-004</t>
    <phoneticPr fontId="2"/>
  </si>
  <si>
    <r>
      <t>↑</t>
    </r>
    <r>
      <rPr>
        <sz val="9"/>
        <color indexed="8"/>
        <rFont val="ＭＳ ゴシック"/>
        <family val="3"/>
        <charset val="128"/>
      </rPr>
      <t>※任意の「社員番号」をは半角英数入力。</t>
    </r>
    <rPh sb="2" eb="4">
      <t>ニンイ</t>
    </rPh>
    <phoneticPr fontId="2"/>
  </si>
  <si>
    <t>「論理」＋「統計」</t>
    <rPh sb="1" eb="3">
      <t>ロンリ</t>
    </rPh>
    <rPh sb="6" eb="8">
      <t>トウケイ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</si>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</sst>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0" fillId="7" borderId="4" xfId="1" applyNumberFormat="1" applyFont="1" applyFill="1" applyBorder="1" applyAlignment="1">
      <alignment vertical="center"/>
    </xf>
    <xf numFmtId="0" fontId="10" fillId="8" borderId="4" xfId="1" applyNumberFormat="1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19</xdr:row>
      <xdr:rowOff>28575</xdr:rowOff>
    </xdr:from>
    <xdr:to>
      <xdr:col>9</xdr:col>
      <xdr:colOff>180975</xdr:colOff>
      <xdr:row>22</xdr:row>
      <xdr:rowOff>47625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0100" y="3467100"/>
          <a:ext cx="2219325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819150</xdr:colOff>
      <xdr:row>19</xdr:row>
      <xdr:rowOff>104775</xdr:rowOff>
    </xdr:from>
    <xdr:to>
      <xdr:col>9</xdr:col>
      <xdr:colOff>381000</xdr:colOff>
      <xdr:row>24</xdr:row>
      <xdr:rowOff>47625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3636"/>
        <a:stretch>
          <a:fillRect/>
        </a:stretch>
      </xdr:blipFill>
      <xdr:spPr bwMode="auto">
        <a:xfrm>
          <a:off x="4152900" y="3543300"/>
          <a:ext cx="2876550" cy="8001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H25" sqref="H25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7" t="s">
        <v>41</v>
      </c>
      <c r="B1" s="27"/>
      <c r="C1" s="27"/>
      <c r="D1" s="27"/>
      <c r="E1" s="27"/>
      <c r="F1" s="27"/>
      <c r="G1" s="27"/>
      <c r="H1" s="27"/>
      <c r="I1" s="27"/>
      <c r="J1" s="20"/>
      <c r="K1" s="20"/>
      <c r="L1" s="20"/>
    </row>
    <row r="2" spans="1:15" ht="23.25" customHeight="1" thickBot="1" x14ac:dyDescent="0.2">
      <c r="B2" s="24" t="s">
        <v>3</v>
      </c>
      <c r="C2" s="25"/>
      <c r="D2" s="25"/>
      <c r="E2" s="26"/>
      <c r="F2" s="3" t="s">
        <v>1</v>
      </c>
      <c r="G2" s="23" t="s">
        <v>40</v>
      </c>
      <c r="H2" s="23"/>
      <c r="I2" s="23"/>
    </row>
    <row r="4" spans="1:15" x14ac:dyDescent="0.15">
      <c r="F4" s="4"/>
      <c r="G4" s="5"/>
      <c r="H4" s="5"/>
      <c r="I4" s="5"/>
      <c r="J4" s="5"/>
      <c r="K4" s="5"/>
      <c r="L4" s="5"/>
    </row>
    <row r="5" spans="1:15" x14ac:dyDescent="0.15">
      <c r="B5" s="1" t="s">
        <v>0</v>
      </c>
      <c r="C5" t="s">
        <v>4</v>
      </c>
    </row>
    <row r="6" spans="1:15" s="6" customFormat="1" ht="18.75" x14ac:dyDescent="0.15">
      <c r="A6" s="13"/>
      <c r="B6" s="9"/>
      <c r="C6" s="2" t="s">
        <v>5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C7" s="10"/>
      <c r="D7" s="10" t="s">
        <v>34</v>
      </c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10"/>
      <c r="D8" s="10"/>
      <c r="E8" s="10"/>
      <c r="F8" s="10"/>
      <c r="G8" s="10"/>
      <c r="H8" s="12"/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9" t="s">
        <v>6</v>
      </c>
      <c r="D9" s="19" t="s">
        <v>7</v>
      </c>
      <c r="E9" s="19" t="s">
        <v>8</v>
      </c>
      <c r="F9" s="10"/>
      <c r="G9" s="22" t="s">
        <v>6</v>
      </c>
      <c r="H9" s="22" t="s">
        <v>8</v>
      </c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5" t="s">
        <v>18</v>
      </c>
      <c r="D10" s="16" t="s">
        <v>9</v>
      </c>
      <c r="E10" s="16" t="s">
        <v>27</v>
      </c>
      <c r="F10" s="10"/>
      <c r="G10" s="14" t="s">
        <v>35</v>
      </c>
      <c r="H10" s="21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5" t="s">
        <v>19</v>
      </c>
      <c r="D11" s="16" t="s">
        <v>10</v>
      </c>
      <c r="E11" s="16" t="s">
        <v>28</v>
      </c>
      <c r="F11" s="10"/>
      <c r="G11" s="14" t="s">
        <v>36</v>
      </c>
      <c r="H11" s="21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5" t="s">
        <v>20</v>
      </c>
      <c r="D12" s="16" t="s">
        <v>11</v>
      </c>
      <c r="E12" s="16" t="s">
        <v>29</v>
      </c>
      <c r="F12" s="10"/>
      <c r="G12" s="14" t="s">
        <v>37</v>
      </c>
      <c r="H12" s="21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5" t="s">
        <v>21</v>
      </c>
      <c r="D13" s="16" t="s">
        <v>12</v>
      </c>
      <c r="E13" s="16"/>
      <c r="F13" s="10"/>
      <c r="G13" s="14" t="s">
        <v>38</v>
      </c>
      <c r="H13" s="21"/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5" t="s">
        <v>22</v>
      </c>
      <c r="D14" s="16" t="s">
        <v>13</v>
      </c>
      <c r="E14" s="16" t="s">
        <v>30</v>
      </c>
      <c r="F14" s="10"/>
      <c r="G14" s="10" t="s">
        <v>39</v>
      </c>
      <c r="H14" s="10"/>
      <c r="I14" s="9"/>
      <c r="L14" s="12"/>
      <c r="M14" s="9"/>
      <c r="N14" s="9"/>
      <c r="O14" s="9"/>
    </row>
    <row r="15" spans="1:15" s="6" customFormat="1" x14ac:dyDescent="0.15">
      <c r="A15" s="13"/>
      <c r="B15" s="9"/>
      <c r="C15" s="15" t="s">
        <v>23</v>
      </c>
      <c r="D15" s="16" t="s">
        <v>14</v>
      </c>
      <c r="E15" s="16" t="s">
        <v>31</v>
      </c>
      <c r="F15" s="10"/>
      <c r="G15" s="10"/>
      <c r="H15" s="10"/>
      <c r="I15" s="9"/>
      <c r="L15" s="12"/>
      <c r="M15" s="9"/>
      <c r="N15" s="9"/>
      <c r="O15" s="9"/>
    </row>
    <row r="16" spans="1:15" s="6" customFormat="1" x14ac:dyDescent="0.15">
      <c r="A16" s="13"/>
      <c r="B16" s="9"/>
      <c r="C16" s="15" t="s">
        <v>24</v>
      </c>
      <c r="D16" s="16" t="s">
        <v>15</v>
      </c>
      <c r="E16" s="16" t="s">
        <v>32</v>
      </c>
      <c r="F16" s="10"/>
      <c r="G16" s="10"/>
      <c r="H16" s="10"/>
      <c r="I16" s="9"/>
      <c r="L16" s="12"/>
      <c r="M16" s="9"/>
      <c r="N16" s="9"/>
      <c r="O16" s="9"/>
    </row>
    <row r="17" spans="1:15" s="6" customFormat="1" x14ac:dyDescent="0.15">
      <c r="A17" s="13"/>
      <c r="B17" s="9"/>
      <c r="C17" s="15" t="s">
        <v>25</v>
      </c>
      <c r="D17" s="16" t="s">
        <v>16</v>
      </c>
      <c r="E17" s="16"/>
      <c r="F17" s="10"/>
      <c r="G17" s="10"/>
      <c r="H17" s="10"/>
      <c r="I17" s="9"/>
      <c r="L17" s="10"/>
      <c r="M17" s="9"/>
      <c r="N17" s="9"/>
      <c r="O17" s="9"/>
    </row>
    <row r="18" spans="1:15" s="6" customFormat="1" x14ac:dyDescent="0.15">
      <c r="A18" s="13"/>
      <c r="B18" s="9"/>
      <c r="C18" s="15" t="s">
        <v>26</v>
      </c>
      <c r="D18" s="16" t="s">
        <v>17</v>
      </c>
      <c r="E18" s="16" t="s">
        <v>33</v>
      </c>
      <c r="F18" s="10"/>
      <c r="G18" s="10"/>
      <c r="H18" s="10"/>
      <c r="I18" s="9"/>
      <c r="L18" s="9"/>
      <c r="M18" s="9"/>
      <c r="N18" s="9"/>
      <c r="O18" s="9"/>
    </row>
    <row r="19" spans="1:15" s="6" customFormat="1" x14ac:dyDescent="0.15">
      <c r="A19" s="13"/>
      <c r="B19" s="9"/>
      <c r="C19" s="10"/>
      <c r="D19" s="10"/>
      <c r="E19" s="10"/>
      <c r="F19" s="10"/>
      <c r="G19" s="18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9"/>
      <c r="D21" s="10"/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C22" s="7" t="s">
        <v>2</v>
      </c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B24" s="8"/>
      <c r="C24" s="10"/>
      <c r="D24" s="10"/>
      <c r="E24" s="10"/>
      <c r="F24" s="10"/>
      <c r="G24" s="22" t="s">
        <v>6</v>
      </c>
      <c r="H24" s="22" t="s">
        <v>8</v>
      </c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B25" s="9"/>
      <c r="C25" s="9"/>
      <c r="D25" s="9"/>
      <c r="E25" s="9"/>
      <c r="F25" s="10"/>
      <c r="G25" s="14" t="s">
        <v>35</v>
      </c>
      <c r="H25" s="17" t="str">
        <f>IF((VLOOKUP(G25,$C$10:$E$18,3,0)=""),"退職",VLOOKUP(G25,$C$10:$E$18,3))</f>
        <v>秘書室</v>
      </c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B26" s="9"/>
      <c r="C26" s="9"/>
      <c r="D26" s="9"/>
      <c r="E26" s="9"/>
      <c r="F26" s="10"/>
      <c r="G26" s="14" t="s">
        <v>36</v>
      </c>
      <c r="H26" s="17" t="str">
        <f>IF((VLOOKUP(G26,$C$10:$E$18,3,0)=""),"退職",VLOOKUP(G26,$C$10:$E$18,3))</f>
        <v>退職</v>
      </c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9"/>
      <c r="D27" s="9"/>
      <c r="E27" s="9"/>
      <c r="F27" s="10"/>
      <c r="G27" s="14" t="s">
        <v>37</v>
      </c>
      <c r="H27" s="17" t="str">
        <f>IF((VLOOKUP(G27,$C$10:$E$18,3,0)=""),"退職",VLOOKUP(G27,$C$10:$E$18,3))</f>
        <v>営業部</v>
      </c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9"/>
      <c r="D28" s="9"/>
      <c r="E28" s="9"/>
      <c r="F28" s="10"/>
      <c r="G28" s="14" t="s">
        <v>38</v>
      </c>
      <c r="H28" s="17" t="str">
        <f>IF((VLOOKUP(G28,$C$10:$E$18,3,0)=""),"退職",VLOOKUP(G28,$C$10:$E$18,3))</f>
        <v>退職</v>
      </c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9"/>
      <c r="D29" s="9"/>
      <c r="E29" s="9"/>
      <c r="F29" s="10"/>
      <c r="G29" s="10" t="s">
        <v>39</v>
      </c>
      <c r="H29" s="10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9"/>
      <c r="D30" s="9"/>
      <c r="E30" s="9"/>
      <c r="F30" s="10"/>
      <c r="G30" s="10"/>
      <c r="H30" s="10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9"/>
      <c r="D31" s="9"/>
      <c r="E31" s="9"/>
      <c r="F31" s="10"/>
      <c r="G31" s="10"/>
      <c r="H31" s="10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10"/>
      <c r="G32" s="10"/>
      <c r="H32" s="10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10"/>
      <c r="G33" s="10"/>
      <c r="H33" s="10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7" t="s">
        <v>41</v>
      </c>
      <c r="B1" s="27"/>
      <c r="C1" s="27"/>
      <c r="D1" s="27"/>
      <c r="E1" s="27"/>
      <c r="F1" s="27"/>
      <c r="G1" s="27"/>
      <c r="H1" s="27"/>
      <c r="I1" s="27"/>
    </row>
    <row r="2" spans="1:15" ht="23.25" customHeight="1" thickBot="1" x14ac:dyDescent="0.2">
      <c r="B2" s="24" t="s">
        <v>3</v>
      </c>
      <c r="C2" s="25"/>
      <c r="D2" s="25"/>
      <c r="E2" s="26"/>
      <c r="F2" s="3" t="s">
        <v>1</v>
      </c>
      <c r="G2" s="23" t="s">
        <v>40</v>
      </c>
      <c r="H2" s="23"/>
      <c r="I2" s="23"/>
    </row>
    <row r="4" spans="1:15" x14ac:dyDescent="0.15">
      <c r="F4" s="4"/>
      <c r="G4" s="5"/>
      <c r="H4" s="5"/>
      <c r="I4" s="5"/>
      <c r="J4" s="5"/>
      <c r="K4" s="5"/>
      <c r="L4" s="5"/>
    </row>
    <row r="5" spans="1:15" x14ac:dyDescent="0.15">
      <c r="B5" s="1" t="s">
        <v>0</v>
      </c>
      <c r="C5" t="s">
        <v>4</v>
      </c>
    </row>
    <row r="6" spans="1:15" s="6" customFormat="1" ht="18.75" x14ac:dyDescent="0.15">
      <c r="A6" s="13"/>
      <c r="B6" s="9"/>
      <c r="C6" s="2" t="s">
        <v>5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C7" s="10"/>
      <c r="D7" s="10" t="s">
        <v>34</v>
      </c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10"/>
      <c r="D8" s="10"/>
      <c r="E8" s="10"/>
      <c r="F8" s="10"/>
      <c r="G8" s="10"/>
      <c r="H8" s="12"/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9" t="s">
        <v>6</v>
      </c>
      <c r="D9" s="19" t="s">
        <v>7</v>
      </c>
      <c r="E9" s="19" t="s">
        <v>8</v>
      </c>
      <c r="F9" s="10"/>
      <c r="G9" s="22" t="s">
        <v>6</v>
      </c>
      <c r="H9" s="22" t="s">
        <v>8</v>
      </c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5" t="s">
        <v>18</v>
      </c>
      <c r="D10" s="16" t="s">
        <v>9</v>
      </c>
      <c r="E10" s="16" t="s">
        <v>27</v>
      </c>
      <c r="F10" s="10"/>
      <c r="G10" s="14" t="s">
        <v>35</v>
      </c>
      <c r="H10" s="21" t="str">
        <f>IF((VLOOKUP(G10,$C$10:$E$18,3,0)=""),"退職",VLOOKUP(G10,$C$10:$E$18,3))</f>
        <v>秘書室</v>
      </c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5" t="s">
        <v>19</v>
      </c>
      <c r="D11" s="16" t="s">
        <v>10</v>
      </c>
      <c r="E11" s="16" t="s">
        <v>28</v>
      </c>
      <c r="F11" s="10"/>
      <c r="G11" s="14" t="s">
        <v>36</v>
      </c>
      <c r="H11" s="21" t="str">
        <f>IF((VLOOKUP(G11,$C$10:$E$18,3,0)=""),"退職",VLOOKUP(G11,$C$10:$E$18,3))</f>
        <v>退職</v>
      </c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5" t="s">
        <v>20</v>
      </c>
      <c r="D12" s="16" t="s">
        <v>11</v>
      </c>
      <c r="E12" s="16" t="s">
        <v>29</v>
      </c>
      <c r="F12" s="10"/>
      <c r="G12" s="14" t="s">
        <v>37</v>
      </c>
      <c r="H12" s="21" t="str">
        <f>IF((VLOOKUP(G12,$C$10:$E$18,3,0)=""),"退職",VLOOKUP(G12,$C$10:$E$18,3))</f>
        <v>営業部</v>
      </c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5" t="s">
        <v>21</v>
      </c>
      <c r="D13" s="16" t="s">
        <v>12</v>
      </c>
      <c r="E13" s="16"/>
      <c r="F13" s="10"/>
      <c r="G13" s="14" t="s">
        <v>38</v>
      </c>
      <c r="H13" s="21" t="str">
        <f>IF((VLOOKUP(G13,$C$10:$E$18,3,0)=""),"退職",VLOOKUP(G13,$C$10:$E$18,3))</f>
        <v>退職</v>
      </c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5" t="s">
        <v>22</v>
      </c>
      <c r="D14" s="16" t="s">
        <v>13</v>
      </c>
      <c r="E14" s="16" t="s">
        <v>30</v>
      </c>
      <c r="F14" s="10"/>
      <c r="G14" s="10" t="s">
        <v>39</v>
      </c>
      <c r="H14" s="10"/>
      <c r="I14" s="9"/>
      <c r="L14" s="12"/>
      <c r="M14" s="9"/>
      <c r="N14" s="9"/>
      <c r="O14" s="9"/>
    </row>
    <row r="15" spans="1:15" s="6" customFormat="1" x14ac:dyDescent="0.15">
      <c r="A15" s="13"/>
      <c r="B15" s="9"/>
      <c r="C15" s="15" t="s">
        <v>23</v>
      </c>
      <c r="D15" s="16" t="s">
        <v>14</v>
      </c>
      <c r="E15" s="16" t="s">
        <v>31</v>
      </c>
      <c r="F15" s="10"/>
      <c r="G15" s="10"/>
      <c r="H15" s="10"/>
      <c r="I15" s="9"/>
      <c r="L15" s="12"/>
      <c r="M15" s="9"/>
      <c r="N15" s="9"/>
      <c r="O15" s="9"/>
    </row>
    <row r="16" spans="1:15" s="6" customFormat="1" x14ac:dyDescent="0.15">
      <c r="A16" s="13"/>
      <c r="B16" s="9"/>
      <c r="C16" s="15" t="s">
        <v>24</v>
      </c>
      <c r="D16" s="16" t="s">
        <v>15</v>
      </c>
      <c r="E16" s="16" t="s">
        <v>32</v>
      </c>
      <c r="F16" s="10"/>
      <c r="G16" s="10"/>
      <c r="H16" s="10"/>
      <c r="I16" s="9"/>
      <c r="L16" s="12"/>
      <c r="M16" s="9"/>
      <c r="N16" s="9"/>
      <c r="O16" s="9"/>
    </row>
    <row r="17" spans="1:15" s="6" customFormat="1" x14ac:dyDescent="0.15">
      <c r="A17" s="13"/>
      <c r="B17" s="9"/>
      <c r="C17" s="15" t="s">
        <v>25</v>
      </c>
      <c r="D17" s="16" t="s">
        <v>16</v>
      </c>
      <c r="E17" s="16"/>
      <c r="F17" s="10"/>
      <c r="G17" s="10"/>
      <c r="H17" s="10"/>
      <c r="I17" s="9"/>
      <c r="L17" s="10"/>
      <c r="M17" s="9"/>
      <c r="N17" s="9"/>
      <c r="O17" s="9"/>
    </row>
    <row r="18" spans="1:15" s="6" customFormat="1" x14ac:dyDescent="0.15">
      <c r="A18" s="13"/>
      <c r="B18" s="9"/>
      <c r="C18" s="15" t="s">
        <v>26</v>
      </c>
      <c r="D18" s="16" t="s">
        <v>17</v>
      </c>
      <c r="E18" s="16" t="s">
        <v>33</v>
      </c>
      <c r="F18" s="10"/>
      <c r="G18" s="10"/>
      <c r="H18" s="10"/>
      <c r="I18" s="9"/>
      <c r="L18" s="9"/>
      <c r="M18" s="9"/>
      <c r="N18" s="9"/>
      <c r="O18" s="9"/>
    </row>
    <row r="19" spans="1:15" s="6" customFormat="1" x14ac:dyDescent="0.15">
      <c r="A19" s="13"/>
      <c r="B19" s="9"/>
      <c r="C19" s="10"/>
      <c r="D19" s="10"/>
      <c r="E19" s="10"/>
      <c r="F19" s="10"/>
      <c r="G19" s="18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9"/>
      <c r="D21" s="10"/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B22" s="9"/>
      <c r="C22" s="9"/>
      <c r="D22" s="9"/>
      <c r="E22" s="9"/>
      <c r="F22" s="10"/>
      <c r="G22" s="10"/>
      <c r="H22" s="10"/>
      <c r="I22" s="9"/>
      <c r="J22" s="9"/>
      <c r="K22" s="9"/>
      <c r="L22" s="9"/>
      <c r="M22" s="9"/>
      <c r="N22" s="9"/>
      <c r="O22" s="9"/>
    </row>
    <row r="23" spans="1:15" s="6" customFormat="1" x14ac:dyDescent="0.15">
      <c r="A23" s="13"/>
      <c r="B23" s="9"/>
      <c r="C23" s="9"/>
      <c r="D23" s="9"/>
      <c r="E23" s="9"/>
      <c r="F23" s="10"/>
      <c r="G23" s="10"/>
      <c r="H23" s="10"/>
      <c r="I23" s="9"/>
      <c r="J23" s="9"/>
      <c r="K23" s="9"/>
      <c r="L23" s="9"/>
      <c r="M23" s="9"/>
      <c r="N23" s="9"/>
      <c r="O23" s="9"/>
    </row>
    <row r="24" spans="1:15" s="6" customFormat="1" x14ac:dyDescent="0.15">
      <c r="A24" s="13"/>
      <c r="B24" s="9"/>
      <c r="C24" s="9"/>
      <c r="D24" s="9"/>
      <c r="E24" s="9"/>
      <c r="F24" s="10"/>
      <c r="G24" s="10"/>
      <c r="H24" s="9"/>
      <c r="I24" s="9"/>
      <c r="J24" s="9"/>
      <c r="K24" s="9"/>
      <c r="L24" s="9"/>
      <c r="M24" s="9"/>
      <c r="N24" s="9"/>
      <c r="O24" s="9"/>
    </row>
    <row r="25" spans="1:15" s="6" customFormat="1" x14ac:dyDescent="0.15">
      <c r="A25" s="13"/>
      <c r="B25" s="9"/>
      <c r="C25" s="10"/>
      <c r="D25" s="10"/>
      <c r="E25" s="10"/>
      <c r="F25" s="10"/>
      <c r="G25" s="10"/>
      <c r="H25" s="9"/>
      <c r="I25" s="9"/>
      <c r="J25" s="9"/>
      <c r="K25" s="9"/>
      <c r="L25" s="9"/>
      <c r="M25" s="9"/>
      <c r="N25" s="9"/>
      <c r="O25" s="9"/>
    </row>
    <row r="26" spans="1:15" s="6" customFormat="1" x14ac:dyDescent="0.15">
      <c r="A26" s="13"/>
      <c r="B26" s="9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 x14ac:dyDescent="0.15">
      <c r="A27" s="13"/>
      <c r="B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x14ac:dyDescent="0.1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</row>
    <row r="545" spans="1:15" x14ac:dyDescent="0.1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</row>
    <row r="546" spans="1:15" x14ac:dyDescent="0.1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</row>
    <row r="547" spans="1:15" x14ac:dyDescent="0.1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</row>
    <row r="548" spans="1:15" x14ac:dyDescent="0.1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2013-02-17T02:12:47Z</dcterms:modified>
</cp:coreProperties>
</file>