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7" i="2" l="1"/>
  <c r="F29" i="2"/>
  <c r="F25" i="2"/>
  <c r="F23" i="2"/>
  <c r="F21" i="2"/>
</calcChain>
</file>

<file path=xl/comments1.xml><?xml version="1.0" encoding="utf-8"?>
<comments xmlns="http://schemas.openxmlformats.org/spreadsheetml/2006/main">
  <authors>
    <author>根津良彦</author>
  </authors>
  <commentList>
    <comment ref="F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(D11:D18,</t>
        </r>
        <r>
          <rPr>
            <b/>
            <sz val="11"/>
            <color indexed="10"/>
            <rFont val="ＭＳ Ｐゴシック"/>
            <family val="3"/>
            <charset val="128"/>
          </rPr>
          <t>D11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&gt;=40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４０歳以上　→　&gt;＝４０　※40を含む　</t>
        </r>
      </text>
    </comment>
    <comment ref="F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(D11:D18,</t>
        </r>
        <r>
          <rPr>
            <b/>
            <sz val="11"/>
            <color indexed="10"/>
            <rFont val="ＭＳ Ｐゴシック"/>
            <family val="3"/>
            <charset val="128"/>
          </rPr>
          <t>D13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7" authorId="0" shapeId="0">
      <text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&lt;40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４０歳未満　→　&lt;４０　※40を含まず</t>
        </r>
      </text>
    </comment>
    <comment ref="F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COUNTIF</t>
        </r>
        <r>
          <rPr>
            <b/>
            <sz val="9"/>
            <color indexed="81"/>
            <rFont val="ＭＳ Ｐゴシック"/>
            <family val="3"/>
            <charset val="128"/>
          </rPr>
          <t>(G11:G18,"</t>
        </r>
        <r>
          <rPr>
            <b/>
            <sz val="9"/>
            <color indexed="10"/>
            <rFont val="ＭＳ Ｐゴシック"/>
            <family val="3"/>
            <charset val="128"/>
          </rPr>
          <t>&lt;90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>９０未満　→　&lt;９０　※９０を含まず</t>
        </r>
      </text>
    </comment>
  </commentList>
</comments>
</file>

<file path=xl/sharedStrings.xml><?xml version="1.0" encoding="utf-8"?>
<sst xmlns="http://schemas.openxmlformats.org/spreadsheetml/2006/main" count="76" uniqueCount="32">
  <si>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</si>
  <si>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</si>
  <si>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</si>
  <si>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</si>
  <si>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</si>
  <si>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</si>
  <si>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</si>
  <si>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</si>
  <si>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</si>
  <si>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</si>
  <si>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</si>
  <si>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</si>
  <si>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</si>
  <si>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</si>
  <si>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</si>
  <si>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r>
      <t>良いスコアー/悪いスコアーをそれぞれ</t>
    </r>
    <r>
      <rPr>
        <b/>
        <sz val="11"/>
        <color indexed="8"/>
        <rFont val="ＭＳ ゴシック"/>
        <family val="3"/>
        <charset val="128"/>
      </rPr>
      <t>1位～3位まで抽出</t>
    </r>
    <r>
      <rPr>
        <sz val="11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</si>
  <si>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</si>
  <si>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</si>
  <si>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</si>
  <si>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</si>
  <si>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</si>
  <si>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COUNTIF</t>
    <phoneticPr fontId="2"/>
  </si>
  <si>
    <t>数を数えるＣＯＵＮＴと、「もしも・・・」の条件ＩＦを組み合わせたような関数です。指定した範囲で</t>
    <rPh sb="0" eb="1">
      <t>カズ</t>
    </rPh>
    <rPh sb="2" eb="3">
      <t>カゾ</t>
    </rPh>
    <rPh sb="21" eb="23">
      <t>ジョウケン</t>
    </rPh>
    <rPh sb="26" eb="27">
      <t>ク</t>
    </rPh>
    <rPh sb="28" eb="29">
      <t>ア</t>
    </rPh>
    <rPh sb="35" eb="37">
      <t>カンスウ</t>
    </rPh>
    <rPh sb="40" eb="42">
      <t>シテイ</t>
    </rPh>
    <rPh sb="44" eb="46">
      <t>ハンイ</t>
    </rPh>
    <phoneticPr fontId="2"/>
  </si>
  <si>
    <t>指定した条件に合致する数を数えます。</t>
    <rPh sb="0" eb="2">
      <t>シテイ</t>
    </rPh>
    <rPh sb="11" eb="12">
      <t>カズ</t>
    </rPh>
    <rPh sb="13" eb="14">
      <t>カゾ</t>
    </rPh>
    <phoneticPr fontId="2"/>
  </si>
  <si>
    <t>「男」の人数は？</t>
    <rPh sb="1" eb="2">
      <t>オトコ</t>
    </rPh>
    <rPh sb="4" eb="6">
      <t>ニンズウ</t>
    </rPh>
    <phoneticPr fontId="2"/>
  </si>
  <si>
    <t>４０歳以上は何人？</t>
    <rPh sb="2" eb="3">
      <t>サイ</t>
    </rPh>
    <rPh sb="3" eb="5">
      <t>イジョウ</t>
    </rPh>
    <rPh sb="6" eb="8">
      <t>ナンニン</t>
    </rPh>
    <phoneticPr fontId="2"/>
  </si>
  <si>
    <t>「女」参加者？</t>
    <rPh sb="1" eb="2">
      <t>オンナ</t>
    </rPh>
    <rPh sb="3" eb="6">
      <t>サンカシャ</t>
    </rPh>
    <phoneticPr fontId="2"/>
  </si>
  <si>
    <t>参加者</t>
    <rPh sb="0" eb="3">
      <t>サンカシャ</t>
    </rPh>
    <phoneticPr fontId="2"/>
  </si>
  <si>
    <t>４０歳未満の人数は？</t>
    <rPh sb="2" eb="3">
      <t>サイ</t>
    </rPh>
    <rPh sb="6" eb="8">
      <t>ニンズウ</t>
    </rPh>
    <phoneticPr fontId="2"/>
  </si>
  <si>
    <t>スコアー「90」未満の人数は？</t>
    <rPh sb="11" eb="13">
      <t>ニンズウ</t>
    </rPh>
    <phoneticPr fontId="2"/>
  </si>
  <si>
    <t>Copyright(c) Beginners Site All right reserved 2013/10/10</t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</si>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</sst>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9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indexed="43"/>
      <name val="ＭＳ Ｐ明朝"/>
      <family val="1"/>
      <charset val="128"/>
    </font>
    <font>
      <b/>
      <sz val="12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1" fillId="7" borderId="1" xfId="0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1" fillId="9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6" fontId="20" fillId="5" borderId="0" xfId="2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22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21</xdr:row>
      <xdr:rowOff>95250</xdr:rowOff>
    </xdr:from>
    <xdr:to>
      <xdr:col>6</xdr:col>
      <xdr:colOff>447675</xdr:colOff>
      <xdr:row>24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876675"/>
          <a:ext cx="3371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180975</xdr:colOff>
      <xdr:row>23</xdr:row>
      <xdr:rowOff>104775</xdr:rowOff>
    </xdr:from>
    <xdr:to>
      <xdr:col>9</xdr:col>
      <xdr:colOff>133350</xdr:colOff>
      <xdr:row>27</xdr:row>
      <xdr:rowOff>66675</xdr:rowOff>
    </xdr:to>
    <xdr:pic>
      <xdr:nvPicPr>
        <xdr:cNvPr id="2089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9897"/>
        <a:stretch>
          <a:fillRect/>
        </a:stretch>
      </xdr:blipFill>
      <xdr:spPr bwMode="auto">
        <a:xfrm>
          <a:off x="5057775" y="4257675"/>
          <a:ext cx="1609725" cy="647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180975</xdr:colOff>
      <xdr:row>34</xdr:row>
      <xdr:rowOff>57150</xdr:rowOff>
    </xdr:from>
    <xdr:to>
      <xdr:col>6</xdr:col>
      <xdr:colOff>114300</xdr:colOff>
      <xdr:row>38</xdr:row>
      <xdr:rowOff>38100</xdr:rowOff>
    </xdr:to>
    <xdr:pic>
      <xdr:nvPicPr>
        <xdr:cNvPr id="2093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7835"/>
        <a:stretch>
          <a:fillRect/>
        </a:stretch>
      </xdr:blipFill>
      <xdr:spPr bwMode="auto">
        <a:xfrm>
          <a:off x="2571750" y="6096000"/>
          <a:ext cx="1590675" cy="6667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257175</xdr:colOff>
      <xdr:row>35</xdr:row>
      <xdr:rowOff>152400</xdr:rowOff>
    </xdr:from>
    <xdr:to>
      <xdr:col>9</xdr:col>
      <xdr:colOff>409575</xdr:colOff>
      <xdr:row>39</xdr:row>
      <xdr:rowOff>104775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t="29474"/>
        <a:stretch>
          <a:fillRect/>
        </a:stretch>
      </xdr:blipFill>
      <xdr:spPr bwMode="auto">
        <a:xfrm>
          <a:off x="5133975" y="6362700"/>
          <a:ext cx="1809750" cy="6381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10</xdr:col>
      <xdr:colOff>190500</xdr:colOff>
      <xdr:row>20</xdr:row>
      <xdr:rowOff>0</xdr:rowOff>
    </xdr:from>
    <xdr:to>
      <xdr:col>12</xdr:col>
      <xdr:colOff>9525</xdr:colOff>
      <xdr:row>23</xdr:row>
      <xdr:rowOff>114300</xdr:rowOff>
    </xdr:to>
    <xdr:sp macro="" textlink="">
      <xdr:nvSpPr>
        <xdr:cNvPr id="5" name="テキスト ボックス 4"/>
        <xdr:cNvSpPr txBox="1"/>
      </xdr:nvSpPr>
      <xdr:spPr>
        <a:xfrm>
          <a:off x="7553325" y="3638550"/>
          <a:ext cx="191452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検索条件の、４０歳以上は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&gt;=40</a:t>
          </a:r>
          <a:r>
            <a:rPr kumimoji="1" lang="ja-JP" altLang="en-US" sz="1100"/>
            <a:t>」と入力</a:t>
          </a:r>
        </a:p>
      </xdr:txBody>
    </xdr:sp>
    <xdr:clientData/>
  </xdr:twoCellAnchor>
  <xdr:twoCellAnchor>
    <xdr:from>
      <xdr:col>9</xdr:col>
      <xdr:colOff>571500</xdr:colOff>
      <xdr:row>36</xdr:row>
      <xdr:rowOff>9525</xdr:rowOff>
    </xdr:from>
    <xdr:to>
      <xdr:col>11</xdr:col>
      <xdr:colOff>609600</xdr:colOff>
      <xdr:row>39</xdr:row>
      <xdr:rowOff>123825</xdr:rowOff>
    </xdr:to>
    <xdr:sp macro="" textlink="">
      <xdr:nvSpPr>
        <xdr:cNvPr id="6" name="テキスト ボックス 5"/>
        <xdr:cNvSpPr txBox="1"/>
      </xdr:nvSpPr>
      <xdr:spPr>
        <a:xfrm>
          <a:off x="7105650" y="6391275"/>
          <a:ext cx="191452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検索条件の、４０歳未満は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&lt;40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4" width="7.75" customWidth="1"/>
    <col min="5" max="6" width="10.125" customWidth="1"/>
    <col min="7" max="7" width="10.375" customWidth="1"/>
    <col min="8" max="8" width="6.25" customWidth="1"/>
    <col min="9" max="10" width="10.125" customWidth="1"/>
    <col min="11" max="11" width="12.625" customWidth="1"/>
    <col min="12" max="12" width="10.125" customWidth="1"/>
  </cols>
  <sheetData>
    <row r="1" spans="1:12" ht="12.75" customHeight="1" thickBot="1" x14ac:dyDescent="0.2">
      <c r="A1" s="25" t="s">
        <v>30</v>
      </c>
      <c r="B1" s="25"/>
      <c r="C1" s="25"/>
      <c r="D1" s="25"/>
      <c r="E1" s="25"/>
      <c r="F1" s="25"/>
      <c r="G1" s="25"/>
      <c r="H1" s="25"/>
      <c r="I1" s="25"/>
    </row>
    <row r="2" spans="1:12" ht="23.25" customHeight="1" thickBot="1" x14ac:dyDescent="0.2">
      <c r="B2" s="21" t="s">
        <v>21</v>
      </c>
      <c r="C2" s="22"/>
      <c r="D2" s="22"/>
      <c r="E2" s="23"/>
      <c r="F2" s="7" t="s">
        <v>2</v>
      </c>
      <c r="G2" s="24" t="s">
        <v>12</v>
      </c>
      <c r="H2" s="24"/>
      <c r="I2" s="24"/>
    </row>
    <row r="4" spans="1:12" ht="14.25" x14ac:dyDescent="0.15">
      <c r="C4" s="26" t="s">
        <v>22</v>
      </c>
    </row>
    <row r="5" spans="1:12" ht="14.25" x14ac:dyDescent="0.15">
      <c r="C5" s="26" t="s">
        <v>23</v>
      </c>
    </row>
    <row r="7" spans="1:12" ht="18.75" x14ac:dyDescent="0.15">
      <c r="B7" s="1" t="s">
        <v>0</v>
      </c>
      <c r="C7" s="6" t="s">
        <v>1</v>
      </c>
    </row>
    <row r="8" spans="1:12" x14ac:dyDescent="0.15">
      <c r="C8" s="10"/>
      <c r="I8" s="2"/>
    </row>
    <row r="10" spans="1:12" x14ac:dyDescent="0.15">
      <c r="C10" s="16" t="s">
        <v>27</v>
      </c>
      <c r="D10" s="17" t="s">
        <v>16</v>
      </c>
      <c r="E10" s="17" t="s">
        <v>17</v>
      </c>
      <c r="F10" s="17" t="s">
        <v>18</v>
      </c>
      <c r="G10" s="17" t="s">
        <v>14</v>
      </c>
      <c r="H10">
        <v>1</v>
      </c>
      <c r="I10" s="12" t="s">
        <v>24</v>
      </c>
      <c r="L10" s="15"/>
    </row>
    <row r="11" spans="1:12" x14ac:dyDescent="0.15">
      <c r="C11" s="18" t="s">
        <v>4</v>
      </c>
      <c r="D11" s="4" t="s">
        <v>19</v>
      </c>
      <c r="E11" s="3">
        <v>34</v>
      </c>
      <c r="F11" s="5">
        <v>23800</v>
      </c>
      <c r="G11" s="11">
        <v>90</v>
      </c>
    </row>
    <row r="12" spans="1:12" x14ac:dyDescent="0.15">
      <c r="C12" s="18" t="s">
        <v>5</v>
      </c>
      <c r="D12" s="4" t="s">
        <v>19</v>
      </c>
      <c r="E12" s="3">
        <v>56</v>
      </c>
      <c r="F12" s="5">
        <v>21500</v>
      </c>
      <c r="G12" s="11">
        <v>98</v>
      </c>
      <c r="H12">
        <v>2</v>
      </c>
      <c r="I12" t="s">
        <v>25</v>
      </c>
      <c r="L12" s="15"/>
    </row>
    <row r="13" spans="1:12" x14ac:dyDescent="0.15">
      <c r="C13" s="18" t="s">
        <v>6</v>
      </c>
      <c r="D13" s="4" t="s">
        <v>20</v>
      </c>
      <c r="E13" s="3">
        <v>28</v>
      </c>
      <c r="F13" s="5">
        <v>25000</v>
      </c>
      <c r="G13" s="11">
        <v>78</v>
      </c>
    </row>
    <row r="14" spans="1:12" x14ac:dyDescent="0.15">
      <c r="C14" s="18" t="s">
        <v>7</v>
      </c>
      <c r="D14" s="4" t="s">
        <v>19</v>
      </c>
      <c r="E14" s="3">
        <v>44</v>
      </c>
      <c r="F14" s="5">
        <v>20000</v>
      </c>
      <c r="G14" s="11">
        <v>97</v>
      </c>
      <c r="H14">
        <v>3</v>
      </c>
      <c r="I14" t="s">
        <v>26</v>
      </c>
      <c r="L14" s="15"/>
    </row>
    <row r="15" spans="1:12" x14ac:dyDescent="0.15">
      <c r="C15" s="18" t="s">
        <v>8</v>
      </c>
      <c r="D15" s="4" t="s">
        <v>19</v>
      </c>
      <c r="E15" s="3">
        <v>39</v>
      </c>
      <c r="F15" s="5">
        <v>24500</v>
      </c>
      <c r="G15" s="11">
        <v>97</v>
      </c>
    </row>
    <row r="16" spans="1:12" x14ac:dyDescent="0.15">
      <c r="C16" s="18" t="s">
        <v>9</v>
      </c>
      <c r="D16" s="4" t="s">
        <v>20</v>
      </c>
      <c r="E16" s="3">
        <v>32</v>
      </c>
      <c r="F16" s="5">
        <v>19800</v>
      </c>
      <c r="G16" s="11">
        <v>89</v>
      </c>
      <c r="H16">
        <v>4</v>
      </c>
      <c r="I16" t="s">
        <v>28</v>
      </c>
      <c r="L16" s="15"/>
    </row>
    <row r="17" spans="3:12" x14ac:dyDescent="0.15">
      <c r="C17" s="18" t="s">
        <v>10</v>
      </c>
      <c r="D17" s="4" t="s">
        <v>19</v>
      </c>
      <c r="E17" s="3">
        <v>61</v>
      </c>
      <c r="F17" s="5">
        <v>23000</v>
      </c>
      <c r="G17" s="11">
        <v>104</v>
      </c>
    </row>
    <row r="18" spans="3:12" x14ac:dyDescent="0.15">
      <c r="C18" s="18" t="s">
        <v>11</v>
      </c>
      <c r="D18" s="4" t="s">
        <v>19</v>
      </c>
      <c r="E18" s="3">
        <v>40</v>
      </c>
      <c r="F18" s="5">
        <v>22500</v>
      </c>
      <c r="G18" s="11">
        <v>83</v>
      </c>
      <c r="H18">
        <v>5</v>
      </c>
      <c r="I18" t="s">
        <v>29</v>
      </c>
      <c r="L18" s="15"/>
    </row>
    <row r="21" spans="3:12" x14ac:dyDescent="0.15">
      <c r="C21" s="8" t="s">
        <v>3</v>
      </c>
    </row>
    <row r="23" spans="3:12" x14ac:dyDescent="0.15">
      <c r="G23" s="9" t="s">
        <v>13</v>
      </c>
      <c r="H23">
        <v>1</v>
      </c>
      <c r="I23" s="12" t="s">
        <v>24</v>
      </c>
      <c r="L23" s="13">
        <f>COUNTIF(D11:D18,D11)</f>
        <v>6</v>
      </c>
    </row>
    <row r="24" spans="3:12" x14ac:dyDescent="0.15">
      <c r="L24" s="14"/>
    </row>
    <row r="25" spans="3:12" x14ac:dyDescent="0.15">
      <c r="H25">
        <v>2</v>
      </c>
      <c r="I25" t="s">
        <v>25</v>
      </c>
      <c r="L25" s="13">
        <f>COUNTIF(E11:E18,"&gt;=40")</f>
        <v>4</v>
      </c>
    </row>
    <row r="26" spans="3:12" x14ac:dyDescent="0.15">
      <c r="L26" s="14"/>
    </row>
    <row r="27" spans="3:12" x14ac:dyDescent="0.15">
      <c r="H27">
        <v>3</v>
      </c>
      <c r="I27" t="s">
        <v>26</v>
      </c>
      <c r="L27" s="13">
        <f>COUNTIF(D11:D18,D13)</f>
        <v>2</v>
      </c>
    </row>
    <row r="28" spans="3:12" x14ac:dyDescent="0.15">
      <c r="L28" s="14"/>
    </row>
    <row r="29" spans="3:12" x14ac:dyDescent="0.15">
      <c r="H29">
        <v>4</v>
      </c>
      <c r="I29" t="s">
        <v>28</v>
      </c>
      <c r="L29" s="13">
        <f>COUNTIF(E11:E18,"&lt;40")</f>
        <v>4</v>
      </c>
    </row>
    <row r="30" spans="3:12" x14ac:dyDescent="0.15">
      <c r="L30" s="14"/>
    </row>
    <row r="31" spans="3:12" x14ac:dyDescent="0.15">
      <c r="H31">
        <v>5</v>
      </c>
      <c r="I31" t="s">
        <v>29</v>
      </c>
      <c r="L31" s="13">
        <f>COUNTIF(G11:G18,"&lt;90")</f>
        <v>3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10" width="10.875" customWidth="1"/>
    <col min="11" max="13" width="13.75" customWidth="1"/>
  </cols>
  <sheetData>
    <row r="1" spans="1:9" ht="15" thickBot="1" x14ac:dyDescent="0.2">
      <c r="A1" s="25" t="s">
        <v>31</v>
      </c>
      <c r="B1" s="25"/>
      <c r="C1" s="25"/>
      <c r="D1" s="25"/>
      <c r="E1" s="25"/>
      <c r="F1" s="25"/>
      <c r="G1" s="25"/>
      <c r="H1" s="25"/>
      <c r="I1" s="25"/>
    </row>
    <row r="2" spans="1:9" ht="23.25" customHeight="1" thickBot="1" x14ac:dyDescent="0.2">
      <c r="B2" s="21" t="s">
        <v>21</v>
      </c>
      <c r="C2" s="22"/>
      <c r="D2" s="22"/>
      <c r="E2" s="23"/>
      <c r="F2" s="7" t="s">
        <v>2</v>
      </c>
      <c r="G2" s="24" t="s">
        <v>12</v>
      </c>
      <c r="H2" s="24"/>
      <c r="I2" s="24"/>
    </row>
    <row r="4" spans="1:9" ht="14.25" x14ac:dyDescent="0.15">
      <c r="C4" s="26" t="s">
        <v>22</v>
      </c>
    </row>
    <row r="5" spans="1:9" ht="14.25" x14ac:dyDescent="0.15">
      <c r="C5" s="26" t="s">
        <v>23</v>
      </c>
    </row>
    <row r="7" spans="1:9" ht="18.75" x14ac:dyDescent="0.15">
      <c r="B7" s="1" t="s">
        <v>0</v>
      </c>
      <c r="C7" s="6" t="s">
        <v>1</v>
      </c>
    </row>
    <row r="8" spans="1:9" x14ac:dyDescent="0.15">
      <c r="C8" s="10" t="s">
        <v>15</v>
      </c>
      <c r="I8" s="2"/>
    </row>
    <row r="10" spans="1:9" x14ac:dyDescent="0.15">
      <c r="C10" s="19" t="s">
        <v>27</v>
      </c>
      <c r="D10" s="20" t="s">
        <v>16</v>
      </c>
      <c r="E10" s="20" t="s">
        <v>17</v>
      </c>
      <c r="F10" s="20" t="s">
        <v>18</v>
      </c>
      <c r="G10" s="20" t="s">
        <v>14</v>
      </c>
    </row>
    <row r="11" spans="1:9" x14ac:dyDescent="0.15">
      <c r="C11" s="18" t="s">
        <v>4</v>
      </c>
      <c r="D11" s="4" t="s">
        <v>19</v>
      </c>
      <c r="E11" s="3">
        <v>34</v>
      </c>
      <c r="F11" s="5">
        <v>23800</v>
      </c>
      <c r="G11" s="11">
        <v>90</v>
      </c>
    </row>
    <row r="12" spans="1:9" x14ac:dyDescent="0.15">
      <c r="C12" s="18" t="s">
        <v>5</v>
      </c>
      <c r="D12" s="4" t="s">
        <v>19</v>
      </c>
      <c r="E12" s="3">
        <v>56</v>
      </c>
      <c r="F12" s="5">
        <v>21500</v>
      </c>
      <c r="G12" s="11">
        <v>98</v>
      </c>
    </row>
    <row r="13" spans="1:9" x14ac:dyDescent="0.15">
      <c r="C13" s="18" t="s">
        <v>6</v>
      </c>
      <c r="D13" s="4" t="s">
        <v>20</v>
      </c>
      <c r="E13" s="3">
        <v>28</v>
      </c>
      <c r="F13" s="5">
        <v>25000</v>
      </c>
      <c r="G13" s="11">
        <v>78</v>
      </c>
    </row>
    <row r="14" spans="1:9" x14ac:dyDescent="0.15">
      <c r="C14" s="18" t="s">
        <v>7</v>
      </c>
      <c r="D14" s="4" t="s">
        <v>19</v>
      </c>
      <c r="E14" s="3">
        <v>44</v>
      </c>
      <c r="F14" s="5">
        <v>20000</v>
      </c>
      <c r="G14" s="11">
        <v>97</v>
      </c>
    </row>
    <row r="15" spans="1:9" x14ac:dyDescent="0.15">
      <c r="C15" s="18" t="s">
        <v>8</v>
      </c>
      <c r="D15" s="4" t="s">
        <v>19</v>
      </c>
      <c r="E15" s="3">
        <v>39</v>
      </c>
      <c r="F15" s="5">
        <v>24500</v>
      </c>
      <c r="G15" s="11">
        <v>97</v>
      </c>
    </row>
    <row r="16" spans="1:9" x14ac:dyDescent="0.15">
      <c r="C16" s="18" t="s">
        <v>9</v>
      </c>
      <c r="D16" s="4" t="s">
        <v>20</v>
      </c>
      <c r="E16" s="3">
        <v>32</v>
      </c>
      <c r="F16" s="5">
        <v>19800</v>
      </c>
      <c r="G16" s="11">
        <v>89</v>
      </c>
    </row>
    <row r="17" spans="2:7" x14ac:dyDescent="0.15">
      <c r="C17" s="18" t="s">
        <v>10</v>
      </c>
      <c r="D17" s="4" t="s">
        <v>19</v>
      </c>
      <c r="E17" s="3">
        <v>61</v>
      </c>
      <c r="F17" s="5">
        <v>23000</v>
      </c>
      <c r="G17" s="11">
        <v>104</v>
      </c>
    </row>
    <row r="18" spans="2:7" x14ac:dyDescent="0.15">
      <c r="C18" s="18" t="s">
        <v>11</v>
      </c>
      <c r="D18" s="4" t="s">
        <v>19</v>
      </c>
      <c r="E18" s="3">
        <v>40</v>
      </c>
      <c r="F18" s="5">
        <v>22500</v>
      </c>
      <c r="G18" s="11">
        <v>83</v>
      </c>
    </row>
    <row r="21" spans="2:7" x14ac:dyDescent="0.15">
      <c r="B21">
        <v>1</v>
      </c>
      <c r="C21" s="12" t="s">
        <v>24</v>
      </c>
      <c r="F21" s="15">
        <f>COUNTIF(D11:D18,D11)</f>
        <v>6</v>
      </c>
    </row>
    <row r="23" spans="2:7" x14ac:dyDescent="0.15">
      <c r="B23">
        <v>2</v>
      </c>
      <c r="C23" t="s">
        <v>25</v>
      </c>
      <c r="F23" s="15">
        <f>COUNTIF(E11:E18,"&gt;=40")</f>
        <v>4</v>
      </c>
    </row>
    <row r="25" spans="2:7" x14ac:dyDescent="0.15">
      <c r="B25">
        <v>3</v>
      </c>
      <c r="C25" t="s">
        <v>26</v>
      </c>
      <c r="F25" s="15">
        <f>COUNTIF(D11:D18,D13)</f>
        <v>2</v>
      </c>
    </row>
    <row r="27" spans="2:7" x14ac:dyDescent="0.15">
      <c r="B27">
        <v>4</v>
      </c>
      <c r="C27" t="s">
        <v>28</v>
      </c>
      <c r="F27" s="15">
        <f>COUNTIF(E11:E18,"&lt;40")</f>
        <v>4</v>
      </c>
    </row>
    <row r="29" spans="2:7" x14ac:dyDescent="0.15">
      <c r="B29">
        <v>5</v>
      </c>
      <c r="C29" t="s">
        <v>29</v>
      </c>
      <c r="F29" s="15">
        <f>COUNTIF(G11:G18,"&lt;90")</f>
        <v>3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2013-11-01T06:25:36Z</dcterms:modified>
</cp:coreProperties>
</file>