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2-統計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K33" i="1" l="1"/>
  <c r="K32" i="1"/>
  <c r="G23" i="2" l="1"/>
  <c r="K12" i="2"/>
  <c r="K11" i="2"/>
  <c r="G22" i="2"/>
  <c r="G20" i="2"/>
  <c r="G19" i="2"/>
  <c r="G18" i="2"/>
  <c r="G17" i="2"/>
  <c r="G16" i="2"/>
  <c r="G14" i="2"/>
  <c r="G13" i="2"/>
  <c r="G12" i="2"/>
  <c r="G11" i="2"/>
  <c r="G44" i="1"/>
  <c r="G43" i="1"/>
  <c r="G41" i="1"/>
  <c r="G40" i="1"/>
  <c r="G39" i="1"/>
  <c r="G38" i="1"/>
  <c r="G37" i="1"/>
  <c r="G35" i="1"/>
  <c r="G34" i="1"/>
  <c r="G33" i="1"/>
  <c r="G32" i="1"/>
  <c r="G12" i="1"/>
  <c r="G13" i="1"/>
  <c r="G14" i="1"/>
  <c r="G16" i="1"/>
  <c r="G17" i="1"/>
  <c r="G18" i="1"/>
  <c r="G19" i="1"/>
  <c r="G20" i="1"/>
  <c r="G22" i="1"/>
  <c r="G23" i="1"/>
  <c r="G11" i="1"/>
</calcChain>
</file>

<file path=xl/comments1.xml><?xml version="1.0" encoding="utf-8"?>
<comments xmlns="http://schemas.openxmlformats.org/spreadsheetml/2006/main">
  <authors>
    <author>根津良彦</author>
  </authors>
  <commentList>
    <comment ref="K1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COUNTA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(D11:D25)
</t>
        </r>
        <r>
          <rPr>
            <sz val="11"/>
            <color indexed="81"/>
            <rFont val="ＭＳ Ｐゴシック"/>
            <family val="3"/>
            <charset val="128"/>
          </rPr>
          <t>※文字が入力されているセルの数</t>
        </r>
      </text>
    </comment>
    <comment ref="K12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COUNT</t>
        </r>
        <r>
          <rPr>
            <b/>
            <sz val="11"/>
            <color indexed="81"/>
            <rFont val="ＭＳ Ｐゴシック"/>
            <family val="3"/>
            <charset val="128"/>
          </rPr>
          <t>(E11:E25)
※数値が入力されているセルの数</t>
        </r>
      </text>
    </comment>
  </commentList>
</comments>
</file>

<file path=xl/sharedStrings.xml><?xml version="1.0" encoding="utf-8"?>
<sst xmlns="http://schemas.openxmlformats.org/spreadsheetml/2006/main" count="78" uniqueCount="24">
  <si>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</si>
  <si>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</si>
  <si>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</si>
  <si>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</si>
  <si>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日付</t>
    <rPh sb="0" eb="2">
      <t>ヒヅケ</t>
    </rPh>
    <phoneticPr fontId="2"/>
  </si>
  <si>
    <t>仕入先</t>
    <rPh sb="0" eb="2">
      <t>シイレ</t>
    </rPh>
    <rPh sb="2" eb="3">
      <t>サキ</t>
    </rPh>
    <phoneticPr fontId="2"/>
  </si>
  <si>
    <t>数量</t>
    <rPh sb="0" eb="2">
      <t>スウリョウ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</si>
  <si>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</si>
  <si>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</si>
  <si>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r>
      <t>■</t>
    </r>
    <r>
      <rPr>
        <sz val="11"/>
        <rFont val="ＭＳ ゴシック"/>
        <family val="3"/>
        <charset val="128"/>
      </rPr>
      <t>部分に「台帳」データより関数を設定して完成しましょう。</t>
    </r>
    <rPh sb="1" eb="3">
      <t>ブブン</t>
    </rPh>
    <rPh sb="5" eb="7">
      <t>ダイチョウ</t>
    </rPh>
    <rPh sb="13" eb="15">
      <t>カンスウ</t>
    </rPh>
    <rPh sb="16" eb="18">
      <t>セッテイ</t>
    </rPh>
    <rPh sb="20" eb="22">
      <t>カンセイ</t>
    </rPh>
    <phoneticPr fontId="2"/>
  </si>
  <si>
    <t>Ａ物産</t>
    <rPh sb="1" eb="3">
      <t>ブッサン</t>
    </rPh>
    <phoneticPr fontId="2"/>
  </si>
  <si>
    <t>Ｄ販売㈱</t>
    <rPh sb="1" eb="3">
      <t>ハンバイ</t>
    </rPh>
    <phoneticPr fontId="2"/>
  </si>
  <si>
    <t>Ｂ商会㈱</t>
    <rPh sb="1" eb="3">
      <t>ショウカイ</t>
    </rPh>
    <phoneticPr fontId="2"/>
  </si>
  <si>
    <t>Ｃ商事㈲</t>
    <rPh sb="1" eb="3">
      <t>ショウジ</t>
    </rPh>
    <phoneticPr fontId="2"/>
  </si>
  <si>
    <t>条件</t>
    <rPh sb="0" eb="2">
      <t>ジョウケン</t>
    </rPh>
    <phoneticPr fontId="2"/>
  </si>
  <si>
    <t>■台帳</t>
    <rPh sb="1" eb="3">
      <t>ダイチョウ</t>
    </rPh>
    <phoneticPr fontId="2"/>
  </si>
  <si>
    <t>「統計」</t>
    <rPh sb="1" eb="3">
      <t>トウケイ</t>
    </rPh>
    <phoneticPr fontId="2"/>
  </si>
  <si>
    <t>COUNTA &amp; COUNT</t>
    <phoneticPr fontId="2"/>
  </si>
  <si>
    <r>
      <t>「仕入」の回数=</t>
    </r>
    <r>
      <rPr>
        <sz val="11"/>
        <color indexed="17"/>
        <rFont val="ＭＳ ゴシック"/>
        <family val="3"/>
        <charset val="128"/>
      </rPr>
      <t>COUNTA</t>
    </r>
    <r>
      <rPr>
        <sz val="11"/>
        <rFont val="ＭＳ ゴシック"/>
        <family val="3"/>
        <charset val="128"/>
      </rPr>
      <t>で</t>
    </r>
    <rPh sb="1" eb="3">
      <t>シイレ</t>
    </rPh>
    <rPh sb="5" eb="6">
      <t>カイ</t>
    </rPh>
    <rPh sb="6" eb="7">
      <t>カズ</t>
    </rPh>
    <phoneticPr fontId="2"/>
  </si>
  <si>
    <r>
      <t>「仕入」の回数=</t>
    </r>
    <r>
      <rPr>
        <sz val="11"/>
        <color indexed="17"/>
        <rFont val="ＭＳ ゴシック"/>
        <family val="3"/>
        <charset val="128"/>
      </rPr>
      <t>COUNT</t>
    </r>
    <r>
      <rPr>
        <sz val="11"/>
        <rFont val="ＭＳ ゴシック"/>
        <family val="3"/>
        <charset val="128"/>
      </rPr>
      <t>で</t>
    </r>
    <rPh sb="1" eb="3">
      <t>シイレ</t>
    </rPh>
    <rPh sb="5" eb="6">
      <t>カイ</t>
    </rPh>
    <rPh sb="6" eb="7">
      <t>カズ</t>
    </rPh>
    <phoneticPr fontId="2"/>
  </si>
  <si>
    <t>Copyright(c) Beginners Site All right reserved 2013/10/10</t>
    <phoneticPr fontId="2"/>
  </si>
  <si>
    <t>Copyright(c) Beginners Site All right reserved 2013/10/10</t>
    <phoneticPr fontId="2"/>
  </si>
  <si>
    <r>
      <t>ＣＯＵＮＴＡ　→指定した範囲で、</t>
    </r>
    <r>
      <rPr>
        <b/>
        <sz val="12"/>
        <color indexed="10"/>
        <rFont val="ＭＳ ゴシック"/>
        <family val="3"/>
        <charset val="128"/>
      </rPr>
      <t>文字が入力</t>
    </r>
    <r>
      <rPr>
        <b/>
        <sz val="12"/>
        <rFont val="ＭＳ ゴシック"/>
        <family val="3"/>
        <charset val="128"/>
      </rPr>
      <t>されているセルを数えます。</t>
    </r>
    <rPh sb="16" eb="18">
      <t>モジ</t>
    </rPh>
    <rPh sb="19" eb="21">
      <t>ニュウリョク</t>
    </rPh>
    <rPh sb="29" eb="30">
      <t>カゾ</t>
    </rPh>
    <phoneticPr fontId="2"/>
  </si>
  <si>
    <r>
      <t>ＣＯＵＮＴ　　→指定した範囲で、</t>
    </r>
    <r>
      <rPr>
        <b/>
        <sz val="12"/>
        <color indexed="10"/>
        <rFont val="ＭＳ ゴシック"/>
        <family val="3"/>
        <charset val="128"/>
      </rPr>
      <t>数値が入力</t>
    </r>
    <r>
      <rPr>
        <b/>
        <sz val="12"/>
        <rFont val="ＭＳ ゴシック"/>
        <family val="3"/>
        <charset val="128"/>
      </rPr>
      <t>されているセルを数えます。</t>
    </r>
    <rPh sb="8" eb="10">
      <t>シテイ</t>
    </rPh>
    <rPh sb="12" eb="14">
      <t>ハンイ</t>
    </rPh>
    <rPh sb="16" eb="18">
      <t>スウチ</t>
    </rPh>
    <rPh sb="19" eb="21">
      <t>ニュウリョク</t>
    </rPh>
    <rPh sb="29" eb="30">
      <t>カゾ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</si>
</sst>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_);[Red]\(0\)"/>
  </numFmts>
  <fonts count="23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sz val="11"/>
      <color indexed="17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38" fontId="0" fillId="0" borderId="0" xfId="1" applyFont="1" applyBorder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Border="1">
      <alignment vertical="center"/>
    </xf>
    <xf numFmtId="0" fontId="9" fillId="0" borderId="0" xfId="0" applyFont="1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0" fontId="10" fillId="0" borderId="0" xfId="0" applyNumberFormat="1" applyFont="1" applyFill="1" applyBorder="1">
      <alignment vertical="center"/>
    </xf>
    <xf numFmtId="0" fontId="0" fillId="0" borderId="0" xfId="0" applyNumberFormat="1" applyFill="1" applyBorder="1">
      <alignment vertical="center"/>
    </xf>
    <xf numFmtId="176" fontId="0" fillId="0" borderId="0" xfId="0" applyNumberFormat="1" applyFill="1" applyBorder="1">
      <alignment vertical="center"/>
    </xf>
    <xf numFmtId="176" fontId="1" fillId="0" borderId="0" xfId="0" applyNumberFormat="1" applyFont="1" applyFill="1" applyBorder="1" applyAlignment="1">
      <alignment horizontal="center" vertical="center"/>
    </xf>
    <xf numFmtId="38" fontId="10" fillId="0" borderId="0" xfId="1" applyFont="1" applyFill="1" applyBorder="1">
      <alignment vertical="center"/>
    </xf>
    <xf numFmtId="38" fontId="10" fillId="0" borderId="0" xfId="1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38" fontId="14" fillId="0" borderId="0" xfId="1" applyFont="1" applyFill="1" applyBorder="1" applyAlignment="1">
      <alignment horizontal="left" vertical="center"/>
    </xf>
    <xf numFmtId="38" fontId="16" fillId="0" borderId="0" xfId="1" applyFont="1" applyFill="1" applyBorder="1">
      <alignment vertical="center"/>
    </xf>
    <xf numFmtId="0" fontId="17" fillId="0" borderId="0" xfId="0" applyFont="1" applyFill="1" applyBorder="1" applyAlignment="1">
      <alignment horizontal="left" vertical="center"/>
    </xf>
    <xf numFmtId="6" fontId="15" fillId="0" borderId="0" xfId="0" applyNumberFormat="1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right" vertical="center"/>
    </xf>
    <xf numFmtId="0" fontId="16" fillId="0" borderId="0" xfId="0" applyFont="1">
      <alignment vertical="center"/>
    </xf>
    <xf numFmtId="0" fontId="10" fillId="2" borderId="1" xfId="0" applyNumberFormat="1" applyFont="1" applyFill="1" applyBorder="1" applyAlignment="1">
      <alignment horizontal="center" vertical="center"/>
    </xf>
    <xf numFmtId="14" fontId="16" fillId="0" borderId="0" xfId="0" applyNumberFormat="1" applyFont="1" applyFill="1" applyBorder="1" applyAlignment="1">
      <alignment horizontal="center" vertical="center"/>
    </xf>
    <xf numFmtId="14" fontId="0" fillId="0" borderId="0" xfId="0" applyNumberFormat="1" applyFill="1" applyBorder="1">
      <alignment vertical="center"/>
    </xf>
    <xf numFmtId="0" fontId="10" fillId="0" borderId="0" xfId="1" applyNumberFormat="1" applyFont="1" applyFill="1" applyBorder="1" applyAlignment="1">
      <alignment horizontal="right" vertical="center"/>
    </xf>
    <xf numFmtId="38" fontId="16" fillId="0" borderId="0" xfId="1" applyFont="1" applyFill="1" applyBorder="1" applyAlignment="1">
      <alignment horizontal="right" vertical="center"/>
    </xf>
    <xf numFmtId="0" fontId="16" fillId="0" borderId="0" xfId="0" applyNumberFormat="1" applyFont="1" applyFill="1" applyBorder="1" applyAlignment="1">
      <alignment horizontal="right" vertical="center"/>
    </xf>
    <xf numFmtId="0" fontId="10" fillId="0" borderId="0" xfId="0" applyFont="1">
      <alignment vertical="center"/>
    </xf>
    <xf numFmtId="0" fontId="10" fillId="0" borderId="0" xfId="0" applyFont="1" applyFill="1" applyBorder="1">
      <alignment vertical="center"/>
    </xf>
    <xf numFmtId="0" fontId="10" fillId="0" borderId="1" xfId="0" applyNumberFormat="1" applyFont="1" applyFill="1" applyBorder="1">
      <alignment vertical="center"/>
    </xf>
    <xf numFmtId="38" fontId="10" fillId="0" borderId="1" xfId="1" applyFont="1" applyFill="1" applyBorder="1">
      <alignment vertical="center"/>
    </xf>
    <xf numFmtId="38" fontId="0" fillId="0" borderId="1" xfId="1" applyFont="1" applyBorder="1">
      <alignment vertical="center"/>
    </xf>
    <xf numFmtId="0" fontId="9" fillId="2" borderId="1" xfId="0" applyFont="1" applyFill="1" applyBorder="1" applyAlignment="1">
      <alignment horizontal="center" vertical="center"/>
    </xf>
    <xf numFmtId="38" fontId="10" fillId="5" borderId="1" xfId="1" applyFont="1" applyFill="1" applyBorder="1" applyAlignment="1">
      <alignment horizontal="right" vertical="center"/>
    </xf>
    <xf numFmtId="38" fontId="10" fillId="6" borderId="1" xfId="1" applyFont="1" applyFill="1" applyBorder="1" applyAlignment="1">
      <alignment horizontal="right" vertical="center"/>
    </xf>
    <xf numFmtId="0" fontId="10" fillId="8" borderId="1" xfId="0" applyNumberFormat="1" applyFont="1" applyFill="1" applyBorder="1">
      <alignment vertical="center"/>
    </xf>
    <xf numFmtId="38" fontId="10" fillId="9" borderId="1" xfId="1" applyFont="1" applyFill="1" applyBorder="1">
      <alignment vertical="center"/>
    </xf>
    <xf numFmtId="38" fontId="0" fillId="9" borderId="1" xfId="1" applyFont="1" applyFill="1" applyBorder="1">
      <alignment vertical="center"/>
    </xf>
    <xf numFmtId="56" fontId="10" fillId="7" borderId="1" xfId="0" applyNumberFormat="1" applyFont="1" applyFill="1" applyBorder="1">
      <alignment vertical="center"/>
    </xf>
    <xf numFmtId="0" fontId="0" fillId="2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left" vertical="center"/>
    </xf>
    <xf numFmtId="6" fontId="20" fillId="7" borderId="0" xfId="2" applyFont="1" applyFill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0" fillId="8" borderId="1" xfId="0" applyNumberFormat="1" applyFill="1" applyBorder="1" applyAlignment="1">
      <alignment horizontal="left" vertical="center"/>
    </xf>
    <xf numFmtId="0" fontId="0" fillId="9" borderId="1" xfId="0" applyNumberFormat="1" applyFill="1" applyBorder="1" applyAlignment="1">
      <alignment horizontal="left" vertical="center"/>
    </xf>
    <xf numFmtId="176" fontId="4" fillId="0" borderId="0" xfId="1" applyNumberFormat="1" applyFont="1" applyFill="1" applyBorder="1" applyAlignment="1">
      <alignment horizontal="right" vertical="center"/>
    </xf>
    <xf numFmtId="0" fontId="21" fillId="0" borderId="0" xfId="0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114300</xdr:colOff>
      <xdr:row>24</xdr:row>
      <xdr:rowOff>123825</xdr:rowOff>
    </xdr:from>
    <xdr:to>
      <xdr:col>11</xdr:col>
      <xdr:colOff>390525</xdr:colOff>
      <xdr:row>27</xdr:row>
      <xdr:rowOff>133350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2950" y="4419600"/>
          <a:ext cx="3209925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762000</xdr:colOff>
      <xdr:row>6</xdr:row>
      <xdr:rowOff>219075</xdr:rowOff>
    </xdr:from>
    <xdr:to>
      <xdr:col>15</xdr:col>
      <xdr:colOff>704850</xdr:colOff>
      <xdr:row>14</xdr:row>
      <xdr:rowOff>104775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96175" y="1362075"/>
          <a:ext cx="3181350" cy="1333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628650</xdr:colOff>
      <xdr:row>16</xdr:row>
      <xdr:rowOff>66675</xdr:rowOff>
    </xdr:from>
    <xdr:to>
      <xdr:col>12</xdr:col>
      <xdr:colOff>323850</xdr:colOff>
      <xdr:row>23</xdr:row>
      <xdr:rowOff>142875</xdr:rowOff>
    </xdr:to>
    <xdr:pic>
      <xdr:nvPicPr>
        <xdr:cNvPr id="5" name="図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95825" y="3000375"/>
          <a:ext cx="3143250" cy="1276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6"/>
  <sheetViews>
    <sheetView tabSelected="1" workbookViewId="0">
      <selection activeCell="A3" sqref="A3"/>
    </sheetView>
  </sheetViews>
  <sheetFormatPr defaultColWidth="11.375" defaultRowHeight="13.5"/>
  <cols>
    <col min="1" max="1" width="3" customWidth="1"/>
    <col min="2" max="2" width="7.125" customWidth="1"/>
    <col min="3" max="4" width="10.125" customWidth="1"/>
    <col min="5" max="6" width="8.375" customWidth="1"/>
    <col min="7" max="7" width="9.125" customWidth="1"/>
    <col min="8" max="8" width="2" customWidth="1"/>
    <col min="9" max="9" width="17.5" customWidth="1"/>
    <col min="10" max="10" width="10.875" customWidth="1"/>
    <col min="11" max="11" width="10.125" customWidth="1"/>
    <col min="12" max="12" width="10.25" customWidth="1"/>
    <col min="13" max="13" width="9.5" customWidth="1"/>
  </cols>
  <sheetData>
    <row r="1" spans="1:12" ht="12.75" customHeight="1" thickBot="1">
      <c r="A1" s="49" t="s">
        <v>20</v>
      </c>
      <c r="B1" s="49"/>
      <c r="C1" s="49"/>
      <c r="D1" s="49"/>
      <c r="E1" s="49"/>
      <c r="F1" s="49"/>
      <c r="G1" s="49"/>
      <c r="H1" s="49"/>
      <c r="I1" s="49"/>
    </row>
    <row r="2" spans="1:12" ht="23.25" customHeight="1" thickBot="1">
      <c r="B2" s="50" t="s">
        <v>17</v>
      </c>
      <c r="C2" s="51"/>
      <c r="D2" s="51"/>
      <c r="E2" s="52"/>
      <c r="F2" s="3" t="s">
        <v>1</v>
      </c>
      <c r="G2" s="48" t="s">
        <v>16</v>
      </c>
      <c r="H2" s="48"/>
      <c r="I2" s="48"/>
    </row>
    <row r="4" spans="1:12" ht="14.25">
      <c r="C4" s="56" t="s">
        <v>22</v>
      </c>
      <c r="F4" s="8"/>
      <c r="G4" s="9"/>
      <c r="H4" s="9"/>
      <c r="I4" s="9"/>
      <c r="J4" s="9"/>
      <c r="K4" s="9"/>
      <c r="L4" s="9"/>
    </row>
    <row r="5" spans="1:12" ht="14.25">
      <c r="C5" s="56" t="s">
        <v>23</v>
      </c>
      <c r="F5" s="8"/>
      <c r="G5" s="9"/>
      <c r="H5" s="9"/>
      <c r="I5" s="9"/>
      <c r="J5" s="9"/>
      <c r="K5" s="9"/>
      <c r="L5" s="9"/>
    </row>
    <row r="6" spans="1:12">
      <c r="F6" s="8"/>
      <c r="G6" s="9"/>
      <c r="H6" s="9"/>
      <c r="I6" s="9"/>
      <c r="J6" s="9"/>
      <c r="K6" s="9"/>
      <c r="L6" s="9"/>
    </row>
    <row r="7" spans="1:12" ht="18.75">
      <c r="B7" s="1" t="s">
        <v>0</v>
      </c>
      <c r="C7" s="2" t="s">
        <v>9</v>
      </c>
      <c r="I7" s="8"/>
      <c r="J7" s="9"/>
      <c r="K7" s="9"/>
    </row>
    <row r="8" spans="1:12" ht="13.5" customHeight="1">
      <c r="I8" s="8"/>
      <c r="J8" s="9"/>
      <c r="K8" s="9"/>
    </row>
    <row r="9" spans="1:12">
      <c r="C9" s="13" t="s">
        <v>15</v>
      </c>
      <c r="D9" s="13"/>
      <c r="E9" s="13"/>
      <c r="F9" s="13"/>
      <c r="G9" s="13"/>
      <c r="H9" s="10"/>
      <c r="I9" s="14"/>
      <c r="J9" s="11"/>
      <c r="K9" s="11"/>
      <c r="L9" s="10"/>
    </row>
    <row r="10" spans="1:12" s="34" customFormat="1">
      <c r="C10" s="28" t="s">
        <v>4</v>
      </c>
      <c r="D10" s="28" t="s">
        <v>5</v>
      </c>
      <c r="E10" s="28" t="s">
        <v>6</v>
      </c>
      <c r="F10" s="28" t="s">
        <v>7</v>
      </c>
      <c r="G10" s="28" t="s">
        <v>8</v>
      </c>
      <c r="H10" s="35"/>
      <c r="I10" s="46" t="s">
        <v>14</v>
      </c>
      <c r="J10" s="46"/>
      <c r="K10" s="39"/>
    </row>
    <row r="11" spans="1:12">
      <c r="C11" s="45">
        <v>41579</v>
      </c>
      <c r="D11" s="42" t="s">
        <v>12</v>
      </c>
      <c r="E11" s="43">
        <v>120</v>
      </c>
      <c r="F11" s="37">
        <v>45</v>
      </c>
      <c r="G11" s="37">
        <f>E11*F11</f>
        <v>5400</v>
      </c>
      <c r="H11" s="10"/>
      <c r="I11" s="53" t="s">
        <v>18</v>
      </c>
      <c r="J11" s="53"/>
      <c r="K11" s="41"/>
    </row>
    <row r="12" spans="1:12">
      <c r="C12" s="45">
        <v>41580</v>
      </c>
      <c r="D12" s="42" t="s">
        <v>10</v>
      </c>
      <c r="E12" s="43">
        <v>70</v>
      </c>
      <c r="F12" s="37">
        <v>120</v>
      </c>
      <c r="G12" s="37">
        <f t="shared" ref="G12:G23" si="0">E12*F12</f>
        <v>8400</v>
      </c>
      <c r="H12" s="10"/>
      <c r="I12" s="54" t="s">
        <v>19</v>
      </c>
      <c r="J12" s="54"/>
      <c r="K12" s="41"/>
    </row>
    <row r="13" spans="1:12">
      <c r="C13" s="45">
        <v>41581</v>
      </c>
      <c r="D13" s="42" t="s">
        <v>12</v>
      </c>
      <c r="E13" s="43">
        <v>60</v>
      </c>
      <c r="F13" s="37">
        <v>90</v>
      </c>
      <c r="G13" s="37">
        <f t="shared" si="0"/>
        <v>5400</v>
      </c>
      <c r="H13" s="10"/>
      <c r="I13" s="14"/>
      <c r="J13" s="11"/>
      <c r="K13" s="11"/>
    </row>
    <row r="14" spans="1:12">
      <c r="C14" s="45">
        <v>41582</v>
      </c>
      <c r="D14" s="42" t="s">
        <v>13</v>
      </c>
      <c r="E14" s="43">
        <v>310</v>
      </c>
      <c r="F14" s="37">
        <v>210</v>
      </c>
      <c r="G14" s="37">
        <f t="shared" si="0"/>
        <v>65100</v>
      </c>
      <c r="H14" s="10"/>
      <c r="J14" s="10"/>
    </row>
    <row r="15" spans="1:12">
      <c r="C15" s="45"/>
      <c r="D15" s="42"/>
      <c r="E15" s="43"/>
      <c r="F15" s="37"/>
      <c r="G15" s="37"/>
      <c r="H15" s="10"/>
      <c r="L15" s="10"/>
    </row>
    <row r="16" spans="1:12">
      <c r="C16" s="45">
        <v>41584</v>
      </c>
      <c r="D16" s="42" t="s">
        <v>10</v>
      </c>
      <c r="E16" s="43">
        <v>140</v>
      </c>
      <c r="F16" s="37">
        <v>1200</v>
      </c>
      <c r="G16" s="37">
        <f t="shared" si="0"/>
        <v>168000</v>
      </c>
      <c r="H16" s="10"/>
      <c r="I16" s="14"/>
      <c r="J16" s="11"/>
      <c r="K16" s="11"/>
      <c r="L16" s="10"/>
    </row>
    <row r="17" spans="2:12">
      <c r="C17" s="45">
        <v>41585</v>
      </c>
      <c r="D17" s="42" t="s">
        <v>11</v>
      </c>
      <c r="E17" s="43">
        <v>40</v>
      </c>
      <c r="F17" s="37">
        <v>2700</v>
      </c>
      <c r="G17" s="37">
        <f t="shared" si="0"/>
        <v>108000</v>
      </c>
      <c r="H17" s="10"/>
      <c r="I17" s="14"/>
      <c r="J17" s="11"/>
      <c r="K17" s="11"/>
      <c r="L17" s="10"/>
    </row>
    <row r="18" spans="2:12">
      <c r="C18" s="45">
        <v>41586</v>
      </c>
      <c r="D18" s="42" t="s">
        <v>11</v>
      </c>
      <c r="E18" s="43">
        <v>90</v>
      </c>
      <c r="F18" s="37">
        <v>390</v>
      </c>
      <c r="G18" s="37">
        <f t="shared" si="0"/>
        <v>35100</v>
      </c>
      <c r="H18" s="10"/>
      <c r="I18" s="14"/>
      <c r="J18" s="11"/>
      <c r="K18" s="11"/>
      <c r="L18" s="10"/>
    </row>
    <row r="19" spans="2:12">
      <c r="C19" s="45">
        <v>41587</v>
      </c>
      <c r="D19" s="42" t="s">
        <v>13</v>
      </c>
      <c r="E19" s="43">
        <v>190</v>
      </c>
      <c r="F19" s="37">
        <v>110</v>
      </c>
      <c r="G19" s="37">
        <f t="shared" si="0"/>
        <v>20900</v>
      </c>
      <c r="H19" s="10"/>
      <c r="L19" s="10"/>
    </row>
    <row r="20" spans="2:12">
      <c r="C20" s="45">
        <v>41588</v>
      </c>
      <c r="D20" s="42" t="s">
        <v>10</v>
      </c>
      <c r="E20" s="43">
        <v>200</v>
      </c>
      <c r="F20" s="37">
        <v>890</v>
      </c>
      <c r="G20" s="37">
        <f t="shared" si="0"/>
        <v>178000</v>
      </c>
      <c r="H20" s="10"/>
      <c r="L20" s="10"/>
    </row>
    <row r="21" spans="2:12">
      <c r="C21" s="45"/>
      <c r="D21" s="42"/>
      <c r="E21" s="43"/>
      <c r="F21" s="37"/>
      <c r="G21" s="37"/>
      <c r="H21" s="10"/>
      <c r="L21" s="10"/>
    </row>
    <row r="22" spans="2:12">
      <c r="C22" s="45">
        <v>41590</v>
      </c>
      <c r="D22" s="42" t="s">
        <v>13</v>
      </c>
      <c r="E22" s="44">
        <v>270</v>
      </c>
      <c r="F22" s="38">
        <v>310</v>
      </c>
      <c r="G22" s="37">
        <f t="shared" si="0"/>
        <v>83700</v>
      </c>
      <c r="H22" s="10"/>
      <c r="L22" s="10"/>
    </row>
    <row r="23" spans="2:12">
      <c r="C23" s="45">
        <v>41591</v>
      </c>
      <c r="D23" s="42" t="s">
        <v>10</v>
      </c>
      <c r="E23" s="44">
        <v>90</v>
      </c>
      <c r="F23" s="38">
        <v>2050</v>
      </c>
      <c r="G23" s="37">
        <f t="shared" si="0"/>
        <v>184500</v>
      </c>
      <c r="H23" s="10"/>
      <c r="I23" s="19"/>
      <c r="J23" s="22"/>
      <c r="K23" s="23"/>
      <c r="L23" s="10"/>
    </row>
    <row r="24" spans="2:12">
      <c r="C24" s="45"/>
      <c r="D24" s="42"/>
      <c r="E24" s="44"/>
      <c r="F24" s="38"/>
      <c r="G24" s="37"/>
      <c r="H24" s="10"/>
      <c r="I24" s="19"/>
      <c r="J24" s="22"/>
      <c r="K24" s="23"/>
      <c r="L24" s="10"/>
    </row>
    <row r="25" spans="2:12">
      <c r="C25" s="45"/>
      <c r="D25" s="42"/>
      <c r="E25" s="44"/>
      <c r="F25" s="38"/>
      <c r="G25" s="37"/>
      <c r="H25" s="10"/>
      <c r="I25" s="19"/>
      <c r="J25" s="22"/>
      <c r="K25" s="23"/>
      <c r="L25" s="10"/>
    </row>
    <row r="26" spans="2:12">
      <c r="H26" s="10"/>
      <c r="I26" s="19"/>
      <c r="J26" s="22"/>
      <c r="K26" s="23"/>
      <c r="L26" s="10"/>
    </row>
    <row r="27" spans="2:12">
      <c r="C27" s="24"/>
      <c r="D27" s="25"/>
      <c r="E27" s="21"/>
      <c r="F27" s="18"/>
      <c r="G27" s="18"/>
      <c r="H27" s="10"/>
      <c r="I27" s="19"/>
      <c r="J27" s="22"/>
      <c r="K27" s="23"/>
      <c r="L27" s="10"/>
    </row>
    <row r="28" spans="2:12">
      <c r="C28" s="4" t="s">
        <v>2</v>
      </c>
      <c r="D28" s="25"/>
      <c r="E28" s="21"/>
      <c r="F28" s="18"/>
      <c r="G28" s="18"/>
      <c r="H28" s="10"/>
      <c r="I28" s="19"/>
      <c r="J28" s="22"/>
      <c r="K28" s="23"/>
      <c r="L28" s="6"/>
    </row>
    <row r="29" spans="2:12">
      <c r="D29" s="26"/>
      <c r="E29" s="27"/>
      <c r="F29" s="21"/>
      <c r="G29" s="10"/>
      <c r="K29" s="12"/>
    </row>
    <row r="30" spans="2:12">
      <c r="B30" s="5" t="s">
        <v>3</v>
      </c>
      <c r="C30" s="13" t="s">
        <v>15</v>
      </c>
      <c r="D30" s="13"/>
      <c r="E30" s="13"/>
      <c r="F30" s="13"/>
      <c r="G30" s="13"/>
      <c r="H30" s="10"/>
      <c r="I30" s="14"/>
      <c r="J30" s="11"/>
      <c r="K30" s="11"/>
    </row>
    <row r="31" spans="2:12">
      <c r="C31" s="28" t="s">
        <v>4</v>
      </c>
      <c r="D31" s="28" t="s">
        <v>5</v>
      </c>
      <c r="E31" s="28" t="s">
        <v>6</v>
      </c>
      <c r="F31" s="28" t="s">
        <v>7</v>
      </c>
      <c r="G31" s="28" t="s">
        <v>8</v>
      </c>
      <c r="H31" s="35"/>
      <c r="I31" s="46" t="s">
        <v>14</v>
      </c>
      <c r="J31" s="46"/>
      <c r="K31" s="39"/>
    </row>
    <row r="32" spans="2:12">
      <c r="C32" s="45">
        <v>41579</v>
      </c>
      <c r="D32" s="36" t="s">
        <v>12</v>
      </c>
      <c r="E32" s="37">
        <v>120</v>
      </c>
      <c r="F32" s="37">
        <v>45</v>
      </c>
      <c r="G32" s="37">
        <f>E32*F32</f>
        <v>5400</v>
      </c>
      <c r="H32" s="10"/>
      <c r="I32" s="47" t="s">
        <v>18</v>
      </c>
      <c r="J32" s="47"/>
      <c r="K32" s="40">
        <f>COUNTA(D32:D46)</f>
        <v>11</v>
      </c>
    </row>
    <row r="33" spans="3:11">
      <c r="C33" s="45">
        <v>41580</v>
      </c>
      <c r="D33" s="36" t="s">
        <v>10</v>
      </c>
      <c r="E33" s="37">
        <v>70</v>
      </c>
      <c r="F33" s="37">
        <v>120</v>
      </c>
      <c r="G33" s="37">
        <f>E33*F33</f>
        <v>8400</v>
      </c>
      <c r="H33" s="10"/>
      <c r="I33" s="47" t="s">
        <v>19</v>
      </c>
      <c r="J33" s="47"/>
      <c r="K33" s="40">
        <f>COUNT(E32:E46)</f>
        <v>11</v>
      </c>
    </row>
    <row r="34" spans="3:11">
      <c r="C34" s="45">
        <v>41581</v>
      </c>
      <c r="D34" s="36" t="s">
        <v>12</v>
      </c>
      <c r="E34" s="37">
        <v>60</v>
      </c>
      <c r="F34" s="37">
        <v>90</v>
      </c>
      <c r="G34" s="37">
        <f>E34*F34</f>
        <v>5400</v>
      </c>
      <c r="H34" s="10"/>
      <c r="I34" s="14"/>
      <c r="J34" s="11"/>
      <c r="K34" s="11"/>
    </row>
    <row r="35" spans="3:11">
      <c r="C35" s="45">
        <v>41582</v>
      </c>
      <c r="D35" s="36" t="s">
        <v>13</v>
      </c>
      <c r="E35" s="37">
        <v>310</v>
      </c>
      <c r="F35" s="37">
        <v>210</v>
      </c>
      <c r="G35" s="37">
        <f>E35*F35</f>
        <v>65100</v>
      </c>
      <c r="H35" s="10"/>
      <c r="J35" s="10"/>
    </row>
    <row r="36" spans="3:11">
      <c r="C36" s="45"/>
      <c r="D36" s="36"/>
      <c r="E36" s="37"/>
      <c r="F36" s="37"/>
      <c r="G36" s="37"/>
      <c r="H36" s="10"/>
    </row>
    <row r="37" spans="3:11">
      <c r="C37" s="45">
        <v>41584</v>
      </c>
      <c r="D37" s="36" t="s">
        <v>10</v>
      </c>
      <c r="E37" s="37">
        <v>140</v>
      </c>
      <c r="F37" s="37">
        <v>1200</v>
      </c>
      <c r="G37" s="37">
        <f>E37*F37</f>
        <v>168000</v>
      </c>
      <c r="H37" s="10"/>
      <c r="I37" s="14"/>
      <c r="J37" s="11"/>
      <c r="K37" s="11"/>
    </row>
    <row r="38" spans="3:11">
      <c r="C38" s="45">
        <v>41585</v>
      </c>
      <c r="D38" s="36" t="s">
        <v>11</v>
      </c>
      <c r="E38" s="37">
        <v>40</v>
      </c>
      <c r="F38" s="37">
        <v>2700</v>
      </c>
      <c r="G38" s="37">
        <f>E38*F38</f>
        <v>108000</v>
      </c>
      <c r="H38" s="10"/>
      <c r="I38" s="14"/>
      <c r="J38" s="11"/>
      <c r="K38" s="11"/>
    </row>
    <row r="39" spans="3:11">
      <c r="C39" s="45">
        <v>41586</v>
      </c>
      <c r="D39" s="36" t="s">
        <v>11</v>
      </c>
      <c r="E39" s="37">
        <v>90</v>
      </c>
      <c r="F39" s="37">
        <v>390</v>
      </c>
      <c r="G39" s="37">
        <f>E39*F39</f>
        <v>35100</v>
      </c>
      <c r="H39" s="10"/>
      <c r="I39" s="14"/>
      <c r="J39" s="11"/>
      <c r="K39" s="11"/>
    </row>
    <row r="40" spans="3:11">
      <c r="C40" s="45">
        <v>41587</v>
      </c>
      <c r="D40" s="36" t="s">
        <v>13</v>
      </c>
      <c r="E40" s="37">
        <v>190</v>
      </c>
      <c r="F40" s="37">
        <v>110</v>
      </c>
      <c r="G40" s="37">
        <f>E40*F40</f>
        <v>20900</v>
      </c>
      <c r="H40" s="10"/>
    </row>
    <row r="41" spans="3:11">
      <c r="C41" s="45">
        <v>41588</v>
      </c>
      <c r="D41" s="36" t="s">
        <v>10</v>
      </c>
      <c r="E41" s="37">
        <v>200</v>
      </c>
      <c r="F41" s="37">
        <v>890</v>
      </c>
      <c r="G41" s="37">
        <f>E41*F41</f>
        <v>178000</v>
      </c>
      <c r="H41" s="10"/>
    </row>
    <row r="42" spans="3:11">
      <c r="C42" s="45"/>
      <c r="D42" s="36"/>
      <c r="E42" s="37"/>
      <c r="F42" s="37"/>
      <c r="G42" s="37"/>
      <c r="H42" s="10"/>
    </row>
    <row r="43" spans="3:11">
      <c r="C43" s="45">
        <v>41590</v>
      </c>
      <c r="D43" s="36" t="s">
        <v>13</v>
      </c>
      <c r="E43" s="38">
        <v>270</v>
      </c>
      <c r="F43" s="38">
        <v>310</v>
      </c>
      <c r="G43" s="37">
        <f>E43*F43</f>
        <v>83700</v>
      </c>
      <c r="H43" s="10"/>
    </row>
    <row r="44" spans="3:11">
      <c r="C44" s="45">
        <v>41591</v>
      </c>
      <c r="D44" s="36" t="s">
        <v>10</v>
      </c>
      <c r="E44" s="38">
        <v>90</v>
      </c>
      <c r="F44" s="38">
        <v>2050</v>
      </c>
      <c r="G44" s="37">
        <f>E44*F44</f>
        <v>184500</v>
      </c>
      <c r="H44" s="10"/>
      <c r="I44" s="19"/>
      <c r="J44" s="22"/>
      <c r="K44" s="23"/>
    </row>
    <row r="45" spans="3:11">
      <c r="C45" s="45"/>
      <c r="D45" s="36"/>
      <c r="E45" s="38"/>
      <c r="F45" s="38"/>
      <c r="G45" s="37"/>
      <c r="H45" s="10"/>
      <c r="I45" s="19"/>
      <c r="J45" s="22"/>
      <c r="K45" s="23"/>
    </row>
    <row r="46" spans="3:11">
      <c r="C46" s="45"/>
      <c r="D46" s="36"/>
      <c r="E46" s="38"/>
      <c r="F46" s="38"/>
      <c r="G46" s="37"/>
      <c r="H46" s="10"/>
      <c r="I46" s="19"/>
      <c r="J46" s="22"/>
      <c r="K46" s="23"/>
    </row>
  </sheetData>
  <mergeCells count="9">
    <mergeCell ref="I31:J31"/>
    <mergeCell ref="I32:J32"/>
    <mergeCell ref="I33:J33"/>
    <mergeCell ref="G2:I2"/>
    <mergeCell ref="B2:E2"/>
    <mergeCell ref="I10:J10"/>
    <mergeCell ref="I11:J11"/>
    <mergeCell ref="I12:J1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42"/>
  <sheetViews>
    <sheetView workbookViewId="0">
      <selection activeCell="A3" sqref="A3"/>
    </sheetView>
  </sheetViews>
  <sheetFormatPr defaultColWidth="11.375" defaultRowHeight="13.5"/>
  <cols>
    <col min="1" max="1" width="3" customWidth="1"/>
    <col min="2" max="2" width="5.75" customWidth="1"/>
    <col min="3" max="3" width="9.5" customWidth="1"/>
    <col min="4" max="4" width="9.75" customWidth="1"/>
    <col min="5" max="6" width="6.75" customWidth="1"/>
    <col min="7" max="7" width="10" customWidth="1"/>
    <col min="8" max="8" width="1.875" customWidth="1"/>
    <col min="9" max="9" width="10.625" customWidth="1"/>
    <col min="10" max="10" width="13.5" customWidth="1"/>
    <col min="11" max="11" width="10.875" customWidth="1"/>
    <col min="12" max="12" width="10.25" customWidth="1"/>
    <col min="13" max="13" width="9.5" customWidth="1"/>
  </cols>
  <sheetData>
    <row r="1" spans="1:12" ht="12.75" customHeight="1" thickBot="1">
      <c r="A1" s="49" t="s">
        <v>21</v>
      </c>
      <c r="B1" s="49"/>
      <c r="C1" s="49"/>
      <c r="D1" s="49"/>
      <c r="E1" s="49"/>
      <c r="F1" s="49"/>
      <c r="G1" s="49"/>
      <c r="H1" s="49"/>
      <c r="I1" s="49"/>
    </row>
    <row r="2" spans="1:12" ht="23.25" customHeight="1" thickBot="1">
      <c r="B2" s="50" t="s">
        <v>17</v>
      </c>
      <c r="C2" s="51"/>
      <c r="D2" s="51"/>
      <c r="E2" s="52"/>
      <c r="F2" s="3" t="s">
        <v>1</v>
      </c>
      <c r="G2" s="48" t="s">
        <v>16</v>
      </c>
      <c r="H2" s="48"/>
      <c r="I2" s="48"/>
    </row>
    <row r="4" spans="1:12" ht="14.25">
      <c r="C4" s="56" t="s">
        <v>22</v>
      </c>
      <c r="F4" s="8"/>
      <c r="G4" s="9"/>
      <c r="H4" s="9"/>
      <c r="I4" s="9"/>
      <c r="J4" s="9"/>
      <c r="K4" s="9"/>
      <c r="L4" s="9"/>
    </row>
    <row r="5" spans="1:12" ht="14.25">
      <c r="C5" s="56" t="s">
        <v>23</v>
      </c>
      <c r="F5" s="8"/>
      <c r="G5" s="9"/>
      <c r="H5" s="9"/>
      <c r="I5" s="9"/>
      <c r="J5" s="9"/>
      <c r="K5" s="9"/>
      <c r="L5" s="9"/>
    </row>
    <row r="6" spans="1:12">
      <c r="F6" s="8"/>
      <c r="G6" s="9"/>
      <c r="H6" s="9"/>
      <c r="I6" s="9"/>
      <c r="J6" s="9"/>
      <c r="K6" s="9"/>
      <c r="L6" s="9"/>
    </row>
    <row r="7" spans="1:12" ht="18.75">
      <c r="B7" s="1" t="s">
        <v>0</v>
      </c>
      <c r="C7" s="2" t="s">
        <v>9</v>
      </c>
      <c r="I7" s="8"/>
      <c r="J7" s="9"/>
      <c r="K7" s="9"/>
    </row>
    <row r="8" spans="1:12" ht="14.25" customHeight="1">
      <c r="I8" s="8"/>
      <c r="J8" s="9"/>
      <c r="K8" s="9"/>
    </row>
    <row r="9" spans="1:12">
      <c r="C9" s="13" t="s">
        <v>15</v>
      </c>
      <c r="D9" s="13"/>
      <c r="E9" s="13"/>
      <c r="F9" s="13"/>
      <c r="G9" s="13"/>
      <c r="H9" s="10"/>
      <c r="I9" s="14"/>
      <c r="J9" s="11"/>
      <c r="K9" s="11"/>
      <c r="L9" s="10"/>
    </row>
    <row r="10" spans="1:12">
      <c r="C10" s="28" t="s">
        <v>4</v>
      </c>
      <c r="D10" s="28" t="s">
        <v>5</v>
      </c>
      <c r="E10" s="28" t="s">
        <v>6</v>
      </c>
      <c r="F10" s="28" t="s">
        <v>7</v>
      </c>
      <c r="G10" s="28" t="s">
        <v>8</v>
      </c>
      <c r="H10" s="35"/>
      <c r="I10" s="46" t="s">
        <v>14</v>
      </c>
      <c r="J10" s="46"/>
      <c r="K10" s="39"/>
      <c r="L10" s="10"/>
    </row>
    <row r="11" spans="1:12">
      <c r="C11" s="45">
        <v>41579</v>
      </c>
      <c r="D11" s="42" t="s">
        <v>12</v>
      </c>
      <c r="E11" s="43">
        <v>120</v>
      </c>
      <c r="F11" s="37">
        <v>45</v>
      </c>
      <c r="G11" s="37">
        <f>E11*F11</f>
        <v>5400</v>
      </c>
      <c r="H11" s="10"/>
      <c r="I11" s="53" t="s">
        <v>18</v>
      </c>
      <c r="J11" s="53"/>
      <c r="K11" s="41">
        <f>COUNTA(D11:D25)</f>
        <v>11</v>
      </c>
      <c r="L11" s="10"/>
    </row>
    <row r="12" spans="1:12">
      <c r="C12" s="45">
        <v>41580</v>
      </c>
      <c r="D12" s="42" t="s">
        <v>10</v>
      </c>
      <c r="E12" s="43">
        <v>70</v>
      </c>
      <c r="F12" s="37">
        <v>120</v>
      </c>
      <c r="G12" s="37">
        <f t="shared" ref="G12:G23" si="0">E12*F12</f>
        <v>8400</v>
      </c>
      <c r="H12" s="10"/>
      <c r="I12" s="54" t="s">
        <v>19</v>
      </c>
      <c r="J12" s="54"/>
      <c r="K12" s="41">
        <f>COUNT(E11:E25)</f>
        <v>11</v>
      </c>
      <c r="L12" s="10"/>
    </row>
    <row r="13" spans="1:12">
      <c r="C13" s="45">
        <v>41581</v>
      </c>
      <c r="D13" s="42" t="s">
        <v>12</v>
      </c>
      <c r="E13" s="43">
        <v>60</v>
      </c>
      <c r="F13" s="37">
        <v>90</v>
      </c>
      <c r="G13" s="37">
        <f t="shared" si="0"/>
        <v>5400</v>
      </c>
      <c r="H13" s="10"/>
      <c r="I13" s="14"/>
      <c r="J13" s="11"/>
      <c r="K13" s="11"/>
      <c r="L13" s="10"/>
    </row>
    <row r="14" spans="1:12">
      <c r="C14" s="45">
        <v>41582</v>
      </c>
      <c r="D14" s="42" t="s">
        <v>13</v>
      </c>
      <c r="E14" s="43">
        <v>310</v>
      </c>
      <c r="F14" s="37">
        <v>210</v>
      </c>
      <c r="G14" s="37">
        <f t="shared" si="0"/>
        <v>65100</v>
      </c>
      <c r="H14" s="10"/>
      <c r="J14" s="10"/>
      <c r="L14" s="10"/>
    </row>
    <row r="15" spans="1:12">
      <c r="C15" s="45"/>
      <c r="D15" s="42"/>
      <c r="E15" s="43"/>
      <c r="F15" s="37"/>
      <c r="G15" s="37"/>
      <c r="H15" s="10"/>
      <c r="L15" s="10"/>
    </row>
    <row r="16" spans="1:12">
      <c r="C16" s="45">
        <v>41584</v>
      </c>
      <c r="D16" s="42" t="s">
        <v>10</v>
      </c>
      <c r="E16" s="43">
        <v>140</v>
      </c>
      <c r="F16" s="37">
        <v>1200</v>
      </c>
      <c r="G16" s="37">
        <f t="shared" si="0"/>
        <v>168000</v>
      </c>
      <c r="H16" s="10"/>
      <c r="I16" s="14"/>
      <c r="J16" s="11"/>
      <c r="K16" s="11"/>
      <c r="L16" s="10"/>
    </row>
    <row r="17" spans="3:12">
      <c r="C17" s="45">
        <v>41585</v>
      </c>
      <c r="D17" s="42" t="s">
        <v>11</v>
      </c>
      <c r="E17" s="43">
        <v>40</v>
      </c>
      <c r="F17" s="37">
        <v>2700</v>
      </c>
      <c r="G17" s="37">
        <f t="shared" si="0"/>
        <v>108000</v>
      </c>
      <c r="H17" s="10"/>
      <c r="I17" s="14"/>
      <c r="J17" s="11"/>
      <c r="K17" s="11"/>
      <c r="L17" s="10"/>
    </row>
    <row r="18" spans="3:12">
      <c r="C18" s="45">
        <v>41586</v>
      </c>
      <c r="D18" s="42" t="s">
        <v>11</v>
      </c>
      <c r="E18" s="43">
        <v>90</v>
      </c>
      <c r="F18" s="37">
        <v>390</v>
      </c>
      <c r="G18" s="37">
        <f t="shared" si="0"/>
        <v>35100</v>
      </c>
      <c r="H18" s="10"/>
      <c r="I18" s="14"/>
      <c r="J18" s="11"/>
      <c r="K18" s="11"/>
      <c r="L18" s="10"/>
    </row>
    <row r="19" spans="3:12">
      <c r="C19" s="45">
        <v>41587</v>
      </c>
      <c r="D19" s="42" t="s">
        <v>13</v>
      </c>
      <c r="E19" s="43">
        <v>190</v>
      </c>
      <c r="F19" s="37">
        <v>110</v>
      </c>
      <c r="G19" s="37">
        <f t="shared" si="0"/>
        <v>20900</v>
      </c>
      <c r="H19" s="10"/>
      <c r="L19" s="10"/>
    </row>
    <row r="20" spans="3:12">
      <c r="C20" s="45">
        <v>41588</v>
      </c>
      <c r="D20" s="42" t="s">
        <v>10</v>
      </c>
      <c r="E20" s="43">
        <v>200</v>
      </c>
      <c r="F20" s="37">
        <v>890</v>
      </c>
      <c r="G20" s="37">
        <f t="shared" si="0"/>
        <v>178000</v>
      </c>
      <c r="H20" s="10"/>
      <c r="L20" s="10"/>
    </row>
    <row r="21" spans="3:12">
      <c r="C21" s="45"/>
      <c r="D21" s="42"/>
      <c r="E21" s="43"/>
      <c r="F21" s="37"/>
      <c r="G21" s="37"/>
      <c r="H21" s="10"/>
      <c r="L21" s="10"/>
    </row>
    <row r="22" spans="3:12">
      <c r="C22" s="45">
        <v>41590</v>
      </c>
      <c r="D22" s="42" t="s">
        <v>13</v>
      </c>
      <c r="E22" s="44">
        <v>270</v>
      </c>
      <c r="F22" s="38">
        <v>310</v>
      </c>
      <c r="G22" s="37">
        <f t="shared" si="0"/>
        <v>83700</v>
      </c>
      <c r="H22" s="10"/>
      <c r="L22" s="10"/>
    </row>
    <row r="23" spans="3:12">
      <c r="C23" s="45">
        <v>41591</v>
      </c>
      <c r="D23" s="42" t="s">
        <v>10</v>
      </c>
      <c r="E23" s="44">
        <v>90</v>
      </c>
      <c r="F23" s="38">
        <v>2050</v>
      </c>
      <c r="G23" s="37">
        <f t="shared" si="0"/>
        <v>184500</v>
      </c>
      <c r="H23" s="10"/>
      <c r="I23" s="19"/>
      <c r="J23" s="22"/>
      <c r="K23" s="23"/>
      <c r="L23" s="10"/>
    </row>
    <row r="24" spans="3:12">
      <c r="C24" s="45"/>
      <c r="D24" s="42"/>
      <c r="E24" s="44"/>
      <c r="F24" s="38"/>
      <c r="G24" s="37"/>
      <c r="H24" s="10"/>
      <c r="I24" s="19"/>
      <c r="J24" s="22"/>
      <c r="K24" s="23"/>
      <c r="L24" s="10"/>
    </row>
    <row r="25" spans="3:12">
      <c r="C25" s="45"/>
      <c r="D25" s="42"/>
      <c r="E25" s="44"/>
      <c r="F25" s="38"/>
      <c r="G25" s="37"/>
      <c r="H25" s="10"/>
      <c r="I25" s="19"/>
      <c r="J25" s="22"/>
      <c r="K25" s="23"/>
      <c r="L25" s="10"/>
    </row>
    <row r="26" spans="3:12">
      <c r="H26" s="10"/>
      <c r="L26" s="10"/>
    </row>
    <row r="27" spans="3:12">
      <c r="C27" s="24"/>
      <c r="D27" s="25"/>
      <c r="E27" s="21"/>
      <c r="F27" s="18"/>
      <c r="G27" s="18"/>
      <c r="H27" s="10"/>
      <c r="L27" s="10"/>
    </row>
    <row r="28" spans="3:12">
      <c r="C28" s="24"/>
      <c r="D28" s="25"/>
      <c r="E28" s="21"/>
      <c r="F28" s="18"/>
      <c r="G28" s="18"/>
      <c r="H28" s="10"/>
      <c r="L28" s="10"/>
    </row>
    <row r="29" spans="3:12">
      <c r="C29" s="10"/>
      <c r="D29" s="29"/>
      <c r="E29" s="30"/>
      <c r="F29" s="31"/>
      <c r="G29" s="32"/>
      <c r="K29" s="12"/>
    </row>
    <row r="30" spans="3:12">
      <c r="C30" s="10"/>
      <c r="D30" s="29"/>
      <c r="E30" s="30"/>
      <c r="F30" s="33"/>
      <c r="G30" s="32"/>
      <c r="K30" s="12"/>
    </row>
    <row r="31" spans="3:12">
      <c r="C31" s="10"/>
      <c r="D31" s="29"/>
      <c r="E31" s="30"/>
      <c r="F31" s="31"/>
      <c r="G31" s="32"/>
      <c r="H31" s="7"/>
      <c r="J31" s="12"/>
      <c r="K31" s="12"/>
    </row>
    <row r="32" spans="3:12">
      <c r="C32" s="10"/>
      <c r="D32" s="29"/>
      <c r="E32" s="30"/>
      <c r="F32" s="31"/>
      <c r="G32" s="32"/>
      <c r="H32" s="7"/>
      <c r="J32" s="12"/>
      <c r="K32" s="12"/>
    </row>
    <row r="33" spans="3:7">
      <c r="C33" s="19"/>
      <c r="D33" s="20"/>
      <c r="E33" s="21"/>
      <c r="F33" s="17"/>
      <c r="G33" s="17"/>
    </row>
    <row r="34" spans="3:7">
      <c r="C34" s="19"/>
      <c r="D34" s="20"/>
      <c r="E34" s="21"/>
      <c r="F34" s="17"/>
      <c r="G34" s="17"/>
    </row>
    <row r="35" spans="3:7">
      <c r="C35" s="19"/>
      <c r="D35" s="20"/>
      <c r="E35" s="21"/>
      <c r="F35" s="17"/>
      <c r="G35" s="17"/>
    </row>
    <row r="36" spans="3:7">
      <c r="C36" s="19"/>
      <c r="D36" s="20"/>
      <c r="E36" s="21"/>
      <c r="F36" s="17"/>
      <c r="G36" s="17"/>
    </row>
    <row r="37" spans="3:7">
      <c r="C37" s="19"/>
      <c r="D37" s="20"/>
      <c r="E37" s="21"/>
      <c r="F37" s="18"/>
      <c r="G37" s="18"/>
    </row>
    <row r="38" spans="3:7">
      <c r="C38" s="19"/>
      <c r="D38" s="20"/>
      <c r="E38" s="21"/>
      <c r="F38" s="18"/>
      <c r="G38" s="18"/>
    </row>
    <row r="39" spans="3:7">
      <c r="C39" s="19"/>
      <c r="D39" s="20"/>
      <c r="E39" s="21"/>
      <c r="F39" s="18"/>
      <c r="G39" s="18"/>
    </row>
    <row r="40" spans="3:7">
      <c r="C40" s="15"/>
      <c r="D40" s="16"/>
      <c r="E40" s="55"/>
      <c r="F40" s="55"/>
      <c r="G40" s="15"/>
    </row>
    <row r="41" spans="3:7">
      <c r="C41" s="15"/>
      <c r="D41" s="15"/>
      <c r="E41" s="15"/>
      <c r="F41" s="15"/>
      <c r="G41" s="15"/>
    </row>
    <row r="42" spans="3:7">
      <c r="C42" s="15"/>
      <c r="D42" s="15"/>
      <c r="E42" s="15"/>
      <c r="F42" s="15"/>
      <c r="G42" s="15"/>
    </row>
  </sheetData>
  <mergeCells count="7">
    <mergeCell ref="I11:J11"/>
    <mergeCell ref="I12:J12"/>
    <mergeCell ref="E40:F40"/>
    <mergeCell ref="G2:I2"/>
    <mergeCell ref="B2:E2"/>
    <mergeCell ref="I10:J10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2013-11-01T06:29:18Z</dcterms:modified>
</cp:coreProperties>
</file>