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O32" i="1" l="1"/>
  <c r="O33" i="1"/>
  <c r="O34" i="1"/>
  <c r="O35" i="1"/>
  <c r="O36" i="1"/>
  <c r="O37" i="1"/>
  <c r="O38" i="1"/>
  <c r="O39" i="1"/>
  <c r="O40" i="1"/>
  <c r="O31" i="1"/>
  <c r="O15" i="2"/>
  <c r="O16" i="2"/>
  <c r="O17" i="2"/>
  <c r="O18" i="2"/>
  <c r="O19" i="2"/>
  <c r="O20" i="2"/>
  <c r="O21" i="2"/>
  <c r="O22" i="2"/>
  <c r="O23" i="2"/>
  <c r="O24" i="2"/>
  <c r="N40" i="1" l="1"/>
  <c r="N39" i="1"/>
  <c r="N38" i="1"/>
  <c r="N37" i="1"/>
  <c r="N36" i="1"/>
  <c r="N35" i="1"/>
  <c r="N34" i="1"/>
  <c r="N33" i="1"/>
  <c r="N32" i="1"/>
  <c r="N31" i="1"/>
  <c r="N15" i="2"/>
  <c r="N24" i="2"/>
  <c r="N16" i="2"/>
  <c r="N17" i="2"/>
  <c r="N18" i="2"/>
  <c r="N19" i="2"/>
  <c r="N20" i="2"/>
  <c r="N21" i="2"/>
  <c r="N22" i="2"/>
  <c r="N23" i="2"/>
</calcChain>
</file>

<file path=xl/comments1.xml><?xml version="1.0" encoding="utf-8"?>
<comments xmlns="http://schemas.openxmlformats.org/spreadsheetml/2006/main">
  <authors>
    <author>根津良彦</author>
  </authors>
  <commentList>
    <comment ref="N1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TRIMMEAN</t>
        </r>
        <r>
          <rPr>
            <b/>
            <sz val="12"/>
            <color indexed="81"/>
            <rFont val="ＭＳ Ｐゴシック"/>
            <family val="3"/>
            <charset val="128"/>
          </rPr>
          <t>(D15:M15,</t>
        </r>
        <r>
          <rPr>
            <b/>
            <sz val="12"/>
            <color indexed="10"/>
            <rFont val="ＭＳ Ｐゴシック"/>
            <family val="3"/>
            <charset val="128"/>
          </rPr>
          <t>0.2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O1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RANK.EQ</t>
        </r>
        <r>
          <rPr>
            <b/>
            <sz val="12"/>
            <color indexed="81"/>
            <rFont val="ＭＳ Ｐゴシック"/>
            <family val="3"/>
            <charset val="128"/>
          </rPr>
          <t>(N15,</t>
        </r>
        <r>
          <rPr>
            <b/>
            <sz val="12"/>
            <color indexed="10"/>
            <rFont val="ＭＳ Ｐゴシック"/>
            <family val="3"/>
            <charset val="128"/>
          </rPr>
          <t>$N$15:$N$24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<sst xmlns="http://schemas.openxmlformats.org/spreadsheetml/2006/main" count="97" uniqueCount="39">
  <si>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</si>
  <si>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</si>
  <si>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</si>
  <si>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</si>
  <si>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「統計」</t>
    <rPh sb="1" eb="3">
      <t>トウケイ</t>
    </rPh>
    <phoneticPr fontId="2"/>
  </si>
  <si>
    <r>
      <t xml:space="preserve">TRIMMEAN </t>
    </r>
    <r>
      <rPr>
        <sz val="12"/>
        <rFont val="Bookman Old Style"/>
        <family val="1"/>
      </rPr>
      <t>(</t>
    </r>
    <r>
      <rPr>
        <sz val="12"/>
        <rFont val="ＭＳ Ｐ明朝"/>
        <family val="1"/>
        <charset val="128"/>
      </rPr>
      <t>トリムミーン</t>
    </r>
    <r>
      <rPr>
        <sz val="12"/>
        <rFont val="Bookman Old Style"/>
        <family val="1"/>
      </rPr>
      <t>)</t>
    </r>
    <phoneticPr fontId="2"/>
  </si>
  <si>
    <t>データの上限と下限から指定した割合でデータを除き、その平均を求めます。</t>
    <rPh sb="4" eb="6">
      <t>ジョウゲン</t>
    </rPh>
    <rPh sb="7" eb="9">
      <t>カゲン</t>
    </rPh>
    <rPh sb="11" eb="13">
      <t>シテイ</t>
    </rPh>
    <rPh sb="15" eb="17">
      <t>ワリアイ</t>
    </rPh>
    <rPh sb="22" eb="23">
      <t>ノゾ</t>
    </rPh>
    <rPh sb="27" eb="29">
      <t>ヘイキン</t>
    </rPh>
    <rPh sb="30" eb="31">
      <t>モト</t>
    </rPh>
    <phoneticPr fontId="2"/>
  </si>
  <si>
    <t>データの内容が極端に大きなデーターと、極端に小さなデータが混在している場合、本来の実態からかけ離れた</t>
    <rPh sb="4" eb="6">
      <t>ナイヨウ</t>
    </rPh>
    <rPh sb="7" eb="9">
      <t>キョクタン</t>
    </rPh>
    <rPh sb="10" eb="11">
      <t>オオ</t>
    </rPh>
    <rPh sb="19" eb="21">
      <t>キョクタン</t>
    </rPh>
    <rPh sb="22" eb="23">
      <t>チイ</t>
    </rPh>
    <rPh sb="29" eb="31">
      <t>コンザイ</t>
    </rPh>
    <rPh sb="35" eb="37">
      <t>バアイ</t>
    </rPh>
    <rPh sb="38" eb="40">
      <t>ホンライ</t>
    </rPh>
    <rPh sb="41" eb="43">
      <t>ジッタイ</t>
    </rPh>
    <rPh sb="47" eb="48">
      <t>ハナ</t>
    </rPh>
    <phoneticPr fontId="2"/>
  </si>
  <si>
    <t>結果が算出されて不都合な場合があります。</t>
    <rPh sb="0" eb="2">
      <t>ケッカ</t>
    </rPh>
    <rPh sb="3" eb="5">
      <t>サンシュツ</t>
    </rPh>
    <rPh sb="8" eb="11">
      <t>フツゴウ</t>
    </rPh>
    <rPh sb="12" eb="14">
      <t>バアイ</t>
    </rPh>
    <phoneticPr fontId="2"/>
  </si>
  <si>
    <t>「体操」の大会で、審判の判定にバラツキの不都合を避けましょう。</t>
    <rPh sb="1" eb="3">
      <t>タイソウ</t>
    </rPh>
    <rPh sb="5" eb="7">
      <t>タイカイ</t>
    </rPh>
    <rPh sb="9" eb="11">
      <t>シンパン</t>
    </rPh>
    <rPh sb="12" eb="14">
      <t>ハンテイ</t>
    </rPh>
    <rPh sb="20" eb="23">
      <t>フツゴウ</t>
    </rPh>
    <rPh sb="24" eb="25">
      <t>サ</t>
    </rPh>
    <phoneticPr fontId="2"/>
  </si>
  <si>
    <r>
      <t>■</t>
    </r>
    <r>
      <rPr>
        <sz val="11"/>
        <rFont val="ＭＳ ゴシック"/>
        <family val="3"/>
        <charset val="128"/>
      </rPr>
      <t>部分に「TRIMMEAN関数」を設定して完成しましょう。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</si>
  <si>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t>審判１</t>
    <rPh sb="0" eb="2">
      <t>シンパン</t>
    </rPh>
    <phoneticPr fontId="2"/>
  </si>
  <si>
    <t>審判２</t>
    <rPh sb="0" eb="2">
      <t>シンパン</t>
    </rPh>
    <phoneticPr fontId="2"/>
  </si>
  <si>
    <t>審判３</t>
    <rPh sb="0" eb="2">
      <t>シンパン</t>
    </rPh>
    <phoneticPr fontId="2"/>
  </si>
  <si>
    <t>審判４</t>
    <rPh sb="0" eb="2">
      <t>シンパン</t>
    </rPh>
    <phoneticPr fontId="2"/>
  </si>
  <si>
    <t>審判５</t>
    <rPh sb="0" eb="2">
      <t>シンパン</t>
    </rPh>
    <phoneticPr fontId="2"/>
  </si>
  <si>
    <t>審判６</t>
    <rPh sb="0" eb="2">
      <t>シンパン</t>
    </rPh>
    <phoneticPr fontId="2"/>
  </si>
  <si>
    <t>審判７</t>
    <rPh sb="0" eb="2">
      <t>シンパン</t>
    </rPh>
    <phoneticPr fontId="2"/>
  </si>
  <si>
    <t>審判８</t>
    <rPh sb="0" eb="2">
      <t>シンパン</t>
    </rPh>
    <phoneticPr fontId="2"/>
  </si>
  <si>
    <t>審判９</t>
    <rPh sb="0" eb="2">
      <t>シンパン</t>
    </rPh>
    <phoneticPr fontId="2"/>
  </si>
  <si>
    <t>審判１０</t>
    <rPh sb="0" eb="2">
      <t>シンパン</t>
    </rPh>
    <phoneticPr fontId="2"/>
  </si>
  <si>
    <t>選手名</t>
    <rPh sb="0" eb="2">
      <t>センシュ</t>
    </rPh>
    <rPh sb="2" eb="3">
      <t>ナ</t>
    </rPh>
    <phoneticPr fontId="2"/>
  </si>
  <si>
    <t>芥川</t>
    <rPh sb="0" eb="2">
      <t>アクタガワ</t>
    </rPh>
    <phoneticPr fontId="2"/>
  </si>
  <si>
    <t>石川</t>
    <rPh sb="0" eb="2">
      <t>イシカワ</t>
    </rPh>
    <phoneticPr fontId="2"/>
  </si>
  <si>
    <t>樋口</t>
    <rPh sb="0" eb="2">
      <t>ヒグチ</t>
    </rPh>
    <phoneticPr fontId="2"/>
  </si>
  <si>
    <t>川端</t>
    <rPh sb="0" eb="2">
      <t>カワバタ</t>
    </rPh>
    <phoneticPr fontId="2"/>
  </si>
  <si>
    <t>夏目</t>
    <rPh sb="0" eb="2">
      <t>ナツメ</t>
    </rPh>
    <phoneticPr fontId="2"/>
  </si>
  <si>
    <t>三島</t>
    <rPh sb="0" eb="2">
      <t>ミシマ</t>
    </rPh>
    <phoneticPr fontId="2"/>
  </si>
  <si>
    <t>志賀</t>
    <rPh sb="0" eb="2">
      <t>シガ</t>
    </rPh>
    <phoneticPr fontId="2"/>
  </si>
  <si>
    <t>谷崎</t>
    <rPh sb="0" eb="2">
      <t>タニザキ</t>
    </rPh>
    <phoneticPr fontId="2"/>
  </si>
  <si>
    <t>菊池</t>
    <rPh sb="0" eb="2">
      <t>キクチ</t>
    </rPh>
    <phoneticPr fontId="2"/>
  </si>
  <si>
    <t>島崎</t>
    <rPh sb="0" eb="2">
      <t>シマザキ</t>
    </rPh>
    <phoneticPr fontId="2"/>
  </si>
  <si>
    <t>平均点</t>
    <rPh sb="0" eb="2">
      <t>ヘイキン</t>
    </rPh>
    <rPh sb="2" eb="3">
      <t>テン</t>
    </rPh>
    <phoneticPr fontId="2"/>
  </si>
  <si>
    <t>■「全国体操選手権」鉄棒競技判定結果</t>
    <rPh sb="2" eb="4">
      <t>ゼンコク</t>
    </rPh>
    <rPh sb="4" eb="6">
      <t>タイソウ</t>
    </rPh>
    <rPh sb="6" eb="9">
      <t>センシュケン</t>
    </rPh>
    <rPh sb="10" eb="12">
      <t>テツボウ</t>
    </rPh>
    <rPh sb="12" eb="14">
      <t>キョウギ</t>
    </rPh>
    <rPh sb="14" eb="16">
      <t>ハンテイ</t>
    </rPh>
    <rPh sb="16" eb="18">
      <t>ケッカ</t>
    </rPh>
    <phoneticPr fontId="2"/>
  </si>
  <si>
    <t>順位</t>
    <rPh sb="0" eb="2">
      <t>ジュンイ</t>
    </rPh>
    <phoneticPr fontId="2"/>
  </si>
  <si>
    <r>
      <t>※「最高点」＝</t>
    </r>
    <r>
      <rPr>
        <sz val="11"/>
        <color indexed="47"/>
        <rFont val="ＭＳ ゴシック"/>
        <family val="3"/>
        <charset val="128"/>
      </rPr>
      <t>■</t>
    </r>
    <r>
      <rPr>
        <sz val="11"/>
        <color indexed="8"/>
        <rFont val="ＭＳ ゴシック"/>
        <family val="3"/>
        <charset val="128"/>
      </rPr>
      <t>：「最低点」＝</t>
    </r>
    <r>
      <rPr>
        <sz val="11"/>
        <color indexed="22"/>
        <rFont val="ＭＳ ゴシック"/>
        <family val="3"/>
        <charset val="128"/>
      </rPr>
      <t>■</t>
    </r>
    <rPh sb="2" eb="5">
      <t>サイコウテン</t>
    </rPh>
    <rPh sb="10" eb="12">
      <t>サイテイ</t>
    </rPh>
    <phoneticPr fontId="2"/>
  </si>
  <si>
    <r>
      <rPr>
        <b/>
        <sz val="11"/>
        <color theme="8" tint="-0.249977111117893"/>
        <rFont val="ＭＳ ゴシック"/>
        <family val="3"/>
        <charset val="128"/>
      </rPr>
      <t>「最低点」「最高点」を除外</t>
    </r>
    <r>
      <rPr>
        <sz val="11"/>
        <rFont val="ＭＳ ゴシック"/>
        <family val="3"/>
        <charset val="128"/>
      </rPr>
      <t>した平均点を求めます。</t>
    </r>
    <rPh sb="1" eb="3">
      <t>サイテイ</t>
    </rPh>
    <rPh sb="3" eb="4">
      <t>テン</t>
    </rPh>
    <rPh sb="6" eb="9">
      <t>サイコウテン</t>
    </rPh>
    <rPh sb="11" eb="13">
      <t>ジョガイ</t>
    </rPh>
    <rPh sb="15" eb="17">
      <t>ヘイキン</t>
    </rPh>
    <rPh sb="17" eb="18">
      <t>テン</t>
    </rPh>
    <rPh sb="19" eb="20">
      <t>モト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</si>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</sst>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.00_ "/>
    <numFmt numFmtId="177" formatCode="0.0_ 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Bookman Old Style"/>
      <family val="1"/>
    </font>
    <font>
      <sz val="12"/>
      <name val="ＭＳ Ｐ明朝"/>
      <family val="1"/>
      <charset val="128"/>
    </font>
    <font>
      <sz val="11"/>
      <color indexed="47"/>
      <name val="ＭＳ ゴシック"/>
      <family val="3"/>
      <charset val="128"/>
    </font>
    <font>
      <sz val="11"/>
      <color indexed="22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b/>
      <sz val="11"/>
      <color theme="8" tint="-0.249977111117893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 tint="-0.8999908444471571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177" fontId="10" fillId="0" borderId="0" xfId="1" applyNumberFormat="1" applyFont="1" applyAlignment="1">
      <alignment vertical="center"/>
    </xf>
    <xf numFmtId="177" fontId="10" fillId="0" borderId="1" xfId="1" applyNumberFormat="1" applyFont="1" applyFill="1" applyBorder="1" applyAlignment="1">
      <alignment vertical="center"/>
    </xf>
    <xf numFmtId="177" fontId="10" fillId="0" borderId="1" xfId="1" applyNumberFormat="1" applyFont="1" applyBorder="1" applyAlignment="1">
      <alignment vertical="center"/>
    </xf>
    <xf numFmtId="176" fontId="10" fillId="2" borderId="1" xfId="1" applyNumberFormat="1" applyFont="1" applyFill="1" applyBorder="1" applyAlignment="1">
      <alignment vertical="center"/>
    </xf>
    <xf numFmtId="38" fontId="3" fillId="0" borderId="0" xfId="1" applyFont="1" applyAlignment="1">
      <alignment horizontal="right" vertical="center"/>
    </xf>
    <xf numFmtId="177" fontId="10" fillId="3" borderId="1" xfId="1" applyNumberFormat="1" applyFont="1" applyFill="1" applyBorder="1" applyAlignment="1">
      <alignment vertical="center"/>
    </xf>
    <xf numFmtId="177" fontId="10" fillId="4" borderId="1" xfId="1" applyNumberFormat="1" applyFont="1" applyFill="1" applyBorder="1" applyAlignment="1">
      <alignment vertical="center"/>
    </xf>
    <xf numFmtId="0" fontId="10" fillId="7" borderId="1" xfId="1" applyNumberFormat="1" applyFont="1" applyFill="1" applyBorder="1" applyAlignment="1">
      <alignment vertical="center"/>
    </xf>
    <xf numFmtId="176" fontId="10" fillId="7" borderId="1" xfId="1" applyNumberFormat="1" applyFont="1" applyFill="1" applyBorder="1" applyAlignment="1">
      <alignment vertical="center"/>
    </xf>
    <xf numFmtId="0" fontId="19" fillId="8" borderId="1" xfId="1" applyNumberFormat="1" applyFont="1" applyFill="1" applyBorder="1" applyAlignment="1">
      <alignment vertical="center"/>
    </xf>
    <xf numFmtId="0" fontId="20" fillId="0" borderId="0" xfId="0" applyFont="1">
      <alignment vertical="center"/>
    </xf>
    <xf numFmtId="38" fontId="21" fillId="9" borderId="1" xfId="1" applyFont="1" applyFill="1" applyBorder="1" applyAlignment="1">
      <alignment horizontal="center" vertical="center"/>
    </xf>
    <xf numFmtId="0" fontId="21" fillId="9" borderId="1" xfId="1" applyNumberFormat="1" applyFont="1" applyFill="1" applyBorder="1" applyAlignment="1">
      <alignment horizontal="center" vertical="center"/>
    </xf>
    <xf numFmtId="6" fontId="23" fillId="6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24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24</xdr:row>
      <xdr:rowOff>95250</xdr:rowOff>
    </xdr:from>
    <xdr:to>
      <xdr:col>12</xdr:col>
      <xdr:colOff>504825</xdr:colOff>
      <xdr:row>27</xdr:row>
      <xdr:rowOff>104775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4467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209550</xdr:colOff>
      <xdr:row>12</xdr:row>
      <xdr:rowOff>123825</xdr:rowOff>
    </xdr:from>
    <xdr:to>
      <xdr:col>19</xdr:col>
      <xdr:colOff>657225</xdr:colOff>
      <xdr:row>20</xdr:row>
      <xdr:rowOff>9525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0" y="2428875"/>
          <a:ext cx="34385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66675</xdr:colOff>
      <xdr:row>25</xdr:row>
      <xdr:rowOff>142875</xdr:rowOff>
    </xdr:from>
    <xdr:to>
      <xdr:col>17</xdr:col>
      <xdr:colOff>695325</xdr:colOff>
      <xdr:row>33</xdr:row>
      <xdr:rowOff>114300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5675" y="4686300"/>
          <a:ext cx="310515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4" width="7.75" customWidth="1"/>
    <col min="15" max="17" width="8.25" customWidth="1"/>
  </cols>
  <sheetData>
    <row r="1" spans="1:15" ht="12.75" customHeight="1" thickBot="1" x14ac:dyDescent="0.2">
      <c r="A1" s="31" t="s">
        <v>37</v>
      </c>
      <c r="B1" s="31"/>
      <c r="C1" s="31"/>
      <c r="D1" s="31"/>
      <c r="E1" s="31"/>
      <c r="F1" s="31"/>
      <c r="G1" s="31"/>
      <c r="H1" s="31"/>
      <c r="I1" s="31"/>
    </row>
    <row r="2" spans="1:15" ht="23.25" customHeight="1" thickBot="1" x14ac:dyDescent="0.2">
      <c r="B2" s="28" t="s">
        <v>5</v>
      </c>
      <c r="C2" s="29"/>
      <c r="D2" s="29"/>
      <c r="E2" s="30"/>
      <c r="F2" s="3" t="s">
        <v>1</v>
      </c>
      <c r="G2" s="27" t="s">
        <v>4</v>
      </c>
      <c r="H2" s="27"/>
      <c r="I2" s="27"/>
    </row>
    <row r="4" spans="1:15" ht="14.25" x14ac:dyDescent="0.15">
      <c r="C4" s="32" t="s">
        <v>7</v>
      </c>
    </row>
    <row r="5" spans="1:15" ht="14.25" x14ac:dyDescent="0.15">
      <c r="C5" s="32" t="s">
        <v>8</v>
      </c>
      <c r="F5" s="4"/>
      <c r="G5" s="5"/>
      <c r="H5" s="5"/>
      <c r="I5" s="5"/>
      <c r="J5" s="5"/>
      <c r="K5" s="5"/>
      <c r="L5" s="5"/>
    </row>
    <row r="6" spans="1:15" x14ac:dyDescent="0.15">
      <c r="F6" s="4"/>
      <c r="G6" s="5"/>
      <c r="H6" s="5"/>
      <c r="I6" s="5"/>
      <c r="J6" s="5"/>
      <c r="K6" s="5"/>
      <c r="L6" s="5"/>
    </row>
    <row r="7" spans="1:15" x14ac:dyDescent="0.15">
      <c r="C7" s="24" t="s">
        <v>6</v>
      </c>
    </row>
    <row r="8" spans="1:15" s="6" customFormat="1" x14ac:dyDescent="0.15">
      <c r="A8" s="13"/>
      <c r="D8" s="9"/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1" t="s">
        <v>0</v>
      </c>
      <c r="C9" s="6" t="s">
        <v>9</v>
      </c>
      <c r="D9" s="10"/>
      <c r="E9" s="10"/>
      <c r="F9" s="10"/>
      <c r="G9" s="10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8"/>
      <c r="D10" s="6" t="s">
        <v>36</v>
      </c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ht="18.75" x14ac:dyDescent="0.15">
      <c r="A11" s="13"/>
      <c r="B11" s="9"/>
      <c r="C11" s="2" t="s">
        <v>10</v>
      </c>
      <c r="E11" s="10"/>
      <c r="F11" s="10"/>
      <c r="G11" s="10"/>
      <c r="H11" s="12"/>
      <c r="I11" s="9"/>
      <c r="J11" s="10"/>
      <c r="K11" s="10"/>
      <c r="L11" s="12"/>
      <c r="M11" s="9"/>
      <c r="N11" s="14"/>
      <c r="O11" s="9"/>
    </row>
    <row r="12" spans="1:15" s="6" customFormat="1" ht="18.75" x14ac:dyDescent="0.15">
      <c r="A12" s="13"/>
      <c r="B12" s="9"/>
      <c r="C12" s="2"/>
      <c r="E12" s="10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0" t="s">
        <v>33</v>
      </c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ht="14.25" x14ac:dyDescent="0.15">
      <c r="A14" s="13"/>
      <c r="B14" s="9"/>
      <c r="C14" s="25" t="s">
        <v>21</v>
      </c>
      <c r="D14" s="26" t="s">
        <v>11</v>
      </c>
      <c r="E14" s="26" t="s">
        <v>12</v>
      </c>
      <c r="F14" s="26" t="s">
        <v>13</v>
      </c>
      <c r="G14" s="26" t="s">
        <v>14</v>
      </c>
      <c r="H14" s="26" t="s">
        <v>15</v>
      </c>
      <c r="I14" s="26" t="s">
        <v>16</v>
      </c>
      <c r="J14" s="26" t="s">
        <v>17</v>
      </c>
      <c r="K14" s="26" t="s">
        <v>18</v>
      </c>
      <c r="L14" s="26" t="s">
        <v>19</v>
      </c>
      <c r="M14" s="26" t="s">
        <v>20</v>
      </c>
      <c r="N14" s="26" t="s">
        <v>32</v>
      </c>
      <c r="O14" s="26" t="s">
        <v>34</v>
      </c>
    </row>
    <row r="15" spans="1:15" s="6" customFormat="1" x14ac:dyDescent="0.15">
      <c r="A15" s="13"/>
      <c r="B15" s="9"/>
      <c r="C15" s="23" t="s">
        <v>22</v>
      </c>
      <c r="D15" s="15">
        <v>9.1999999999999993</v>
      </c>
      <c r="E15" s="20">
        <v>7.1</v>
      </c>
      <c r="F15" s="15">
        <v>8.9</v>
      </c>
      <c r="G15" s="15">
        <v>8.8000000000000007</v>
      </c>
      <c r="H15" s="19">
        <v>9.9</v>
      </c>
      <c r="I15" s="16">
        <v>7.8</v>
      </c>
      <c r="J15" s="15">
        <v>8.1</v>
      </c>
      <c r="K15" s="15">
        <v>7.9</v>
      </c>
      <c r="L15" s="16">
        <v>8</v>
      </c>
      <c r="M15" s="16">
        <v>7.9</v>
      </c>
      <c r="N15" s="21"/>
      <c r="O15" s="21"/>
    </row>
    <row r="16" spans="1:15" s="6" customFormat="1" x14ac:dyDescent="0.15">
      <c r="A16" s="13"/>
      <c r="B16" s="9"/>
      <c r="C16" s="23" t="s">
        <v>23</v>
      </c>
      <c r="D16" s="15">
        <v>8.8000000000000007</v>
      </c>
      <c r="E16" s="15">
        <v>8.6</v>
      </c>
      <c r="F16" s="19">
        <v>9.9</v>
      </c>
      <c r="G16" s="15">
        <v>8.3000000000000007</v>
      </c>
      <c r="H16" s="16">
        <v>8.5</v>
      </c>
      <c r="I16" s="16">
        <v>8.4</v>
      </c>
      <c r="J16" s="15">
        <v>8.4</v>
      </c>
      <c r="K16" s="15">
        <v>8.8000000000000007</v>
      </c>
      <c r="L16" s="20">
        <v>6.3</v>
      </c>
      <c r="M16" s="16">
        <v>8.6</v>
      </c>
      <c r="N16" s="21"/>
      <c r="O16" s="21"/>
    </row>
    <row r="17" spans="1:15" s="6" customFormat="1" x14ac:dyDescent="0.15">
      <c r="A17" s="13"/>
      <c r="B17" s="9"/>
      <c r="C17" s="23" t="s">
        <v>24</v>
      </c>
      <c r="D17" s="15">
        <v>7.9</v>
      </c>
      <c r="E17" s="15">
        <v>8.1999999999999993</v>
      </c>
      <c r="F17" s="15">
        <v>8.3000000000000007</v>
      </c>
      <c r="G17" s="19">
        <v>8.5</v>
      </c>
      <c r="H17" s="16">
        <v>8</v>
      </c>
      <c r="I17" s="16">
        <v>7.8</v>
      </c>
      <c r="J17" s="15">
        <v>8.1</v>
      </c>
      <c r="K17" s="15">
        <v>7.9</v>
      </c>
      <c r="L17" s="16">
        <v>8</v>
      </c>
      <c r="M17" s="20">
        <v>6</v>
      </c>
      <c r="N17" s="21"/>
      <c r="O17" s="21"/>
    </row>
    <row r="18" spans="1:15" s="6" customFormat="1" x14ac:dyDescent="0.15">
      <c r="A18" s="13"/>
      <c r="B18" s="9"/>
      <c r="C18" s="23" t="s">
        <v>25</v>
      </c>
      <c r="D18" s="15">
        <v>8.8000000000000007</v>
      </c>
      <c r="E18" s="15">
        <v>8.6</v>
      </c>
      <c r="F18" s="15">
        <v>9.9</v>
      </c>
      <c r="G18" s="15">
        <v>8.3000000000000007</v>
      </c>
      <c r="H18" s="16">
        <v>8.5</v>
      </c>
      <c r="I18" s="19">
        <v>9.6</v>
      </c>
      <c r="J18" s="15">
        <v>8.4</v>
      </c>
      <c r="K18" s="15">
        <v>8.8000000000000007</v>
      </c>
      <c r="L18" s="20">
        <v>6.3</v>
      </c>
      <c r="M18" s="16">
        <v>8.6</v>
      </c>
      <c r="N18" s="21"/>
      <c r="O18" s="21"/>
    </row>
    <row r="19" spans="1:15" s="6" customFormat="1" x14ac:dyDescent="0.15">
      <c r="A19" s="13"/>
      <c r="B19" s="9"/>
      <c r="C19" s="23" t="s">
        <v>26</v>
      </c>
      <c r="D19" s="19">
        <v>9.6</v>
      </c>
      <c r="E19" s="20">
        <v>7.1</v>
      </c>
      <c r="F19" s="15">
        <v>8.8000000000000007</v>
      </c>
      <c r="G19" s="15">
        <v>8.8000000000000007</v>
      </c>
      <c r="H19" s="16">
        <v>8</v>
      </c>
      <c r="I19" s="16">
        <v>8.6</v>
      </c>
      <c r="J19" s="15">
        <v>8.5</v>
      </c>
      <c r="K19" s="15">
        <v>8.5</v>
      </c>
      <c r="L19" s="16">
        <v>8.6999999999999993</v>
      </c>
      <c r="M19" s="16">
        <v>8.3000000000000007</v>
      </c>
      <c r="N19" s="21"/>
      <c r="O19" s="21"/>
    </row>
    <row r="20" spans="1:15" s="6" customFormat="1" x14ac:dyDescent="0.15">
      <c r="A20" s="13"/>
      <c r="B20" s="9"/>
      <c r="C20" s="23" t="s">
        <v>27</v>
      </c>
      <c r="D20" s="15">
        <v>7.9</v>
      </c>
      <c r="E20" s="15">
        <v>8</v>
      </c>
      <c r="F20" s="15">
        <v>8.1</v>
      </c>
      <c r="G20" s="15">
        <v>7.9</v>
      </c>
      <c r="H20" s="16">
        <v>7.8</v>
      </c>
      <c r="I20" s="19">
        <v>9.5</v>
      </c>
      <c r="J20" s="15">
        <v>8.1999999999999993</v>
      </c>
      <c r="K20" s="15">
        <v>8.1</v>
      </c>
      <c r="L20" s="16">
        <v>8.3000000000000007</v>
      </c>
      <c r="M20" s="20">
        <v>5.5</v>
      </c>
      <c r="N20" s="21"/>
      <c r="O20" s="21"/>
    </row>
    <row r="21" spans="1:15" s="6" customFormat="1" x14ac:dyDescent="0.15">
      <c r="A21" s="13"/>
      <c r="B21" s="9"/>
      <c r="C21" s="23" t="s">
        <v>28</v>
      </c>
      <c r="D21" s="15">
        <v>9.1</v>
      </c>
      <c r="E21" s="15">
        <v>8.9</v>
      </c>
      <c r="F21" s="15">
        <v>8.8000000000000007</v>
      </c>
      <c r="G21" s="20">
        <v>4.5999999999999996</v>
      </c>
      <c r="H21" s="16">
        <v>9.1999999999999993</v>
      </c>
      <c r="I21" s="16">
        <v>8</v>
      </c>
      <c r="J21" s="19">
        <v>9.9</v>
      </c>
      <c r="K21" s="15">
        <v>9.1</v>
      </c>
      <c r="L21" s="16">
        <v>8.8000000000000007</v>
      </c>
      <c r="M21" s="16">
        <v>9</v>
      </c>
      <c r="N21" s="21"/>
      <c r="O21" s="21"/>
    </row>
    <row r="22" spans="1:15" s="6" customFormat="1" x14ac:dyDescent="0.15">
      <c r="A22" s="13"/>
      <c r="B22" s="9"/>
      <c r="C22" s="23" t="s">
        <v>29</v>
      </c>
      <c r="D22" s="15">
        <v>8.8000000000000007</v>
      </c>
      <c r="E22" s="15">
        <v>8.6</v>
      </c>
      <c r="F22" s="19">
        <v>9.9</v>
      </c>
      <c r="G22" s="15">
        <v>8.3000000000000007</v>
      </c>
      <c r="H22" s="16">
        <v>8.5</v>
      </c>
      <c r="I22" s="16">
        <v>9.6</v>
      </c>
      <c r="J22" s="15">
        <v>8.4</v>
      </c>
      <c r="K22" s="15">
        <v>8.8000000000000007</v>
      </c>
      <c r="L22" s="20">
        <v>6.3</v>
      </c>
      <c r="M22" s="16">
        <v>8.6</v>
      </c>
      <c r="N22" s="21"/>
      <c r="O22" s="21"/>
    </row>
    <row r="23" spans="1:15" s="6" customFormat="1" x14ac:dyDescent="0.15">
      <c r="A23" s="13"/>
      <c r="B23" s="9"/>
      <c r="C23" s="23" t="s">
        <v>30</v>
      </c>
      <c r="D23" s="15">
        <v>7.3</v>
      </c>
      <c r="E23" s="15">
        <v>7.8</v>
      </c>
      <c r="F23" s="20">
        <v>6.4</v>
      </c>
      <c r="G23" s="15">
        <v>8</v>
      </c>
      <c r="H23" s="16">
        <v>7.6</v>
      </c>
      <c r="I23" s="16">
        <v>7.5</v>
      </c>
      <c r="J23" s="15">
        <v>8</v>
      </c>
      <c r="K23" s="19">
        <v>9.3000000000000007</v>
      </c>
      <c r="L23" s="16">
        <v>7.8</v>
      </c>
      <c r="M23" s="16">
        <v>7.9</v>
      </c>
      <c r="N23" s="21"/>
      <c r="O23" s="21"/>
    </row>
    <row r="24" spans="1:15" s="6" customFormat="1" x14ac:dyDescent="0.15">
      <c r="A24" s="13"/>
      <c r="B24" s="9"/>
      <c r="C24" s="23" t="s">
        <v>31</v>
      </c>
      <c r="D24" s="15">
        <v>9</v>
      </c>
      <c r="E24" s="15">
        <v>8.9</v>
      </c>
      <c r="F24" s="15">
        <v>9.1</v>
      </c>
      <c r="G24" s="20">
        <v>4.9000000000000004</v>
      </c>
      <c r="H24" s="16">
        <v>8.8000000000000007</v>
      </c>
      <c r="I24" s="16">
        <v>8.6</v>
      </c>
      <c r="J24" s="19">
        <v>9.1</v>
      </c>
      <c r="K24" s="15">
        <v>8.9</v>
      </c>
      <c r="L24" s="16">
        <v>8.6999999999999993</v>
      </c>
      <c r="M24" s="16">
        <v>9</v>
      </c>
      <c r="N24" s="21"/>
      <c r="O24" s="21"/>
    </row>
    <row r="25" spans="1:15" s="6" customFormat="1" x14ac:dyDescent="0.15">
      <c r="A25" s="13"/>
      <c r="B25" s="9"/>
      <c r="C25" s="9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7" t="s">
        <v>2</v>
      </c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8" t="s">
        <v>3</v>
      </c>
      <c r="C29" s="10" t="s">
        <v>33</v>
      </c>
      <c r="D29" s="10"/>
      <c r="E29" s="10"/>
      <c r="F29" s="10"/>
      <c r="G29" s="10"/>
      <c r="H29" s="12"/>
      <c r="I29" s="9"/>
      <c r="J29" s="10"/>
      <c r="K29" s="10"/>
      <c r="L29" s="12"/>
      <c r="M29" s="9"/>
      <c r="N29" s="9"/>
      <c r="O29" s="9"/>
    </row>
    <row r="30" spans="1:15" s="6" customFormat="1" ht="14.25" x14ac:dyDescent="0.15">
      <c r="A30" s="13"/>
      <c r="B30" s="9"/>
      <c r="C30" s="25" t="s">
        <v>21</v>
      </c>
      <c r="D30" s="26" t="s">
        <v>11</v>
      </c>
      <c r="E30" s="26" t="s">
        <v>12</v>
      </c>
      <c r="F30" s="26" t="s">
        <v>13</v>
      </c>
      <c r="G30" s="26" t="s">
        <v>14</v>
      </c>
      <c r="H30" s="26" t="s">
        <v>15</v>
      </c>
      <c r="I30" s="26" t="s">
        <v>16</v>
      </c>
      <c r="J30" s="26" t="s">
        <v>17</v>
      </c>
      <c r="K30" s="26" t="s">
        <v>18</v>
      </c>
      <c r="L30" s="26" t="s">
        <v>19</v>
      </c>
      <c r="M30" s="26" t="s">
        <v>20</v>
      </c>
      <c r="N30" s="26" t="s">
        <v>32</v>
      </c>
      <c r="O30" s="26" t="s">
        <v>34</v>
      </c>
    </row>
    <row r="31" spans="1:15" s="6" customFormat="1" x14ac:dyDescent="0.15">
      <c r="A31" s="13"/>
      <c r="B31" s="9"/>
      <c r="C31" s="23" t="s">
        <v>22</v>
      </c>
      <c r="D31" s="15">
        <v>9.1999999999999993</v>
      </c>
      <c r="E31" s="20">
        <v>7.1</v>
      </c>
      <c r="F31" s="15">
        <v>8.9</v>
      </c>
      <c r="G31" s="15">
        <v>8.8000000000000007</v>
      </c>
      <c r="H31" s="19">
        <v>9.9</v>
      </c>
      <c r="I31" s="16">
        <v>7.8</v>
      </c>
      <c r="J31" s="15">
        <v>8.1</v>
      </c>
      <c r="K31" s="15">
        <v>7.9</v>
      </c>
      <c r="L31" s="16">
        <v>8</v>
      </c>
      <c r="M31" s="16">
        <v>7.9</v>
      </c>
      <c r="N31" s="17">
        <f>TRIMMEAN(D31:M31,0.2)</f>
        <v>8.3250000000000011</v>
      </c>
      <c r="O31" s="21">
        <f>_xlfn.RANK.EQ(N31,$N$31:$N$40)</f>
        <v>7</v>
      </c>
    </row>
    <row r="32" spans="1:15" s="6" customFormat="1" x14ac:dyDescent="0.15">
      <c r="A32" s="13"/>
      <c r="B32" s="9"/>
      <c r="C32" s="23" t="s">
        <v>23</v>
      </c>
      <c r="D32" s="15">
        <v>8.8000000000000007</v>
      </c>
      <c r="E32" s="15">
        <v>8.6</v>
      </c>
      <c r="F32" s="19">
        <v>9.9</v>
      </c>
      <c r="G32" s="15">
        <v>8.3000000000000007</v>
      </c>
      <c r="H32" s="16">
        <v>8.5</v>
      </c>
      <c r="I32" s="16">
        <v>8.4</v>
      </c>
      <c r="J32" s="15">
        <v>8.4</v>
      </c>
      <c r="K32" s="15">
        <v>8.8000000000000007</v>
      </c>
      <c r="L32" s="20">
        <v>6.3</v>
      </c>
      <c r="M32" s="16">
        <v>8.6</v>
      </c>
      <c r="N32" s="17">
        <f t="shared" ref="N32:N40" si="0">TRIMMEAN(D32:M32,0.2)</f>
        <v>8.5499999999999989</v>
      </c>
      <c r="O32" s="21">
        <f t="shared" ref="O32:O40" si="1">_xlfn.RANK.EQ(N32,$N$31:$N$40)</f>
        <v>5</v>
      </c>
    </row>
    <row r="33" spans="1:15" s="6" customFormat="1" x14ac:dyDescent="0.15">
      <c r="A33" s="13"/>
      <c r="B33" s="9"/>
      <c r="C33" s="23" t="s">
        <v>24</v>
      </c>
      <c r="D33" s="15">
        <v>7.9</v>
      </c>
      <c r="E33" s="15">
        <v>8.1999999999999993</v>
      </c>
      <c r="F33" s="15">
        <v>8.3000000000000007</v>
      </c>
      <c r="G33" s="19">
        <v>8.5</v>
      </c>
      <c r="H33" s="16">
        <v>8</v>
      </c>
      <c r="I33" s="16">
        <v>7.8</v>
      </c>
      <c r="J33" s="15">
        <v>8.1</v>
      </c>
      <c r="K33" s="15">
        <v>7.9</v>
      </c>
      <c r="L33" s="16">
        <v>8</v>
      </c>
      <c r="M33" s="20">
        <v>6</v>
      </c>
      <c r="N33" s="17">
        <f t="shared" si="0"/>
        <v>8.0250000000000004</v>
      </c>
      <c r="O33" s="21">
        <f t="shared" si="1"/>
        <v>9</v>
      </c>
    </row>
    <row r="34" spans="1:15" s="6" customFormat="1" x14ac:dyDescent="0.15">
      <c r="A34" s="13"/>
      <c r="B34" s="9"/>
      <c r="C34" s="23" t="s">
        <v>25</v>
      </c>
      <c r="D34" s="15">
        <v>8.8000000000000007</v>
      </c>
      <c r="E34" s="15">
        <v>8.6</v>
      </c>
      <c r="F34" s="15">
        <v>9.9</v>
      </c>
      <c r="G34" s="15">
        <v>8.3000000000000007</v>
      </c>
      <c r="H34" s="16">
        <v>8.5</v>
      </c>
      <c r="I34" s="19">
        <v>9.6</v>
      </c>
      <c r="J34" s="15">
        <v>8.4</v>
      </c>
      <c r="K34" s="15">
        <v>8.8000000000000007</v>
      </c>
      <c r="L34" s="20">
        <v>6.3</v>
      </c>
      <c r="M34" s="16">
        <v>8.6</v>
      </c>
      <c r="N34" s="17">
        <f t="shared" si="0"/>
        <v>8.6999999999999993</v>
      </c>
      <c r="O34" s="21">
        <f t="shared" si="1"/>
        <v>3</v>
      </c>
    </row>
    <row r="35" spans="1:15" s="6" customFormat="1" x14ac:dyDescent="0.15">
      <c r="A35" s="13"/>
      <c r="B35" s="9"/>
      <c r="C35" s="23" t="s">
        <v>26</v>
      </c>
      <c r="D35" s="19">
        <v>9.6</v>
      </c>
      <c r="E35" s="20">
        <v>7.1</v>
      </c>
      <c r="F35" s="15">
        <v>8.8000000000000007</v>
      </c>
      <c r="G35" s="15">
        <v>8.8000000000000007</v>
      </c>
      <c r="H35" s="16">
        <v>8</v>
      </c>
      <c r="I35" s="16">
        <v>8.6</v>
      </c>
      <c r="J35" s="15">
        <v>8.5</v>
      </c>
      <c r="K35" s="15">
        <v>8.5</v>
      </c>
      <c r="L35" s="16">
        <v>8.6999999999999993</v>
      </c>
      <c r="M35" s="16">
        <v>8.3000000000000007</v>
      </c>
      <c r="N35" s="17">
        <f t="shared" si="0"/>
        <v>8.5250000000000004</v>
      </c>
      <c r="O35" s="21">
        <f t="shared" si="1"/>
        <v>6</v>
      </c>
    </row>
    <row r="36" spans="1:15" s="6" customFormat="1" x14ac:dyDescent="0.15">
      <c r="A36" s="13"/>
      <c r="B36" s="9"/>
      <c r="C36" s="23" t="s">
        <v>27</v>
      </c>
      <c r="D36" s="15">
        <v>7.9</v>
      </c>
      <c r="E36" s="15">
        <v>8</v>
      </c>
      <c r="F36" s="15">
        <v>8.1</v>
      </c>
      <c r="G36" s="15">
        <v>7.9</v>
      </c>
      <c r="H36" s="16">
        <v>7.8</v>
      </c>
      <c r="I36" s="19">
        <v>9.5</v>
      </c>
      <c r="J36" s="15">
        <v>8.1999999999999993</v>
      </c>
      <c r="K36" s="15">
        <v>8.1</v>
      </c>
      <c r="L36" s="16">
        <v>8.3000000000000007</v>
      </c>
      <c r="M36" s="20">
        <v>5.5</v>
      </c>
      <c r="N36" s="17">
        <f t="shared" si="0"/>
        <v>8.0374999999999996</v>
      </c>
      <c r="O36" s="21">
        <f t="shared" si="1"/>
        <v>8</v>
      </c>
    </row>
    <row r="37" spans="1:15" s="6" customFormat="1" x14ac:dyDescent="0.15">
      <c r="A37" s="13"/>
      <c r="B37" s="9"/>
      <c r="C37" s="23" t="s">
        <v>28</v>
      </c>
      <c r="D37" s="15">
        <v>9.1</v>
      </c>
      <c r="E37" s="15">
        <v>8.9</v>
      </c>
      <c r="F37" s="15">
        <v>8.8000000000000007</v>
      </c>
      <c r="G37" s="20">
        <v>4.5999999999999996</v>
      </c>
      <c r="H37" s="16">
        <v>9.1999999999999993</v>
      </c>
      <c r="I37" s="16">
        <v>8</v>
      </c>
      <c r="J37" s="19">
        <v>9.9</v>
      </c>
      <c r="K37" s="15">
        <v>9.1</v>
      </c>
      <c r="L37" s="16">
        <v>8.8000000000000007</v>
      </c>
      <c r="M37" s="16">
        <v>9</v>
      </c>
      <c r="N37" s="17">
        <f t="shared" si="0"/>
        <v>8.8625000000000007</v>
      </c>
      <c r="O37" s="21">
        <f t="shared" si="1"/>
        <v>2</v>
      </c>
    </row>
    <row r="38" spans="1:15" s="6" customFormat="1" x14ac:dyDescent="0.15">
      <c r="A38" s="13"/>
      <c r="B38" s="9"/>
      <c r="C38" s="23" t="s">
        <v>29</v>
      </c>
      <c r="D38" s="15">
        <v>8.8000000000000007</v>
      </c>
      <c r="E38" s="15">
        <v>8.6</v>
      </c>
      <c r="F38" s="19">
        <v>9.9</v>
      </c>
      <c r="G38" s="15">
        <v>8.3000000000000007</v>
      </c>
      <c r="H38" s="16">
        <v>8.5</v>
      </c>
      <c r="I38" s="16">
        <v>9.6</v>
      </c>
      <c r="J38" s="15">
        <v>8.4</v>
      </c>
      <c r="K38" s="15">
        <v>8.8000000000000007</v>
      </c>
      <c r="L38" s="20">
        <v>6.3</v>
      </c>
      <c r="M38" s="16">
        <v>8.6</v>
      </c>
      <c r="N38" s="17">
        <f t="shared" si="0"/>
        <v>8.6999999999999993</v>
      </c>
      <c r="O38" s="21">
        <f t="shared" si="1"/>
        <v>3</v>
      </c>
    </row>
    <row r="39" spans="1:15" s="6" customFormat="1" x14ac:dyDescent="0.15">
      <c r="A39" s="13"/>
      <c r="B39" s="9"/>
      <c r="C39" s="23" t="s">
        <v>30</v>
      </c>
      <c r="D39" s="15">
        <v>7.3</v>
      </c>
      <c r="E39" s="15">
        <v>7.8</v>
      </c>
      <c r="F39" s="20">
        <v>6.4</v>
      </c>
      <c r="G39" s="15">
        <v>8</v>
      </c>
      <c r="H39" s="16">
        <v>7.6</v>
      </c>
      <c r="I39" s="16">
        <v>7.5</v>
      </c>
      <c r="J39" s="15">
        <v>8</v>
      </c>
      <c r="K39" s="19">
        <v>9.3000000000000007</v>
      </c>
      <c r="L39" s="16">
        <v>7.8</v>
      </c>
      <c r="M39" s="16">
        <v>7.9</v>
      </c>
      <c r="N39" s="17">
        <f t="shared" si="0"/>
        <v>7.7374999999999998</v>
      </c>
      <c r="O39" s="21">
        <f t="shared" si="1"/>
        <v>10</v>
      </c>
    </row>
    <row r="40" spans="1:15" s="6" customFormat="1" x14ac:dyDescent="0.15">
      <c r="A40" s="13"/>
      <c r="B40" s="9"/>
      <c r="C40" s="23" t="s">
        <v>31</v>
      </c>
      <c r="D40" s="15">
        <v>9</v>
      </c>
      <c r="E40" s="15">
        <v>8.9</v>
      </c>
      <c r="F40" s="15">
        <v>9.1</v>
      </c>
      <c r="G40" s="20">
        <v>4.9000000000000004</v>
      </c>
      <c r="H40" s="16">
        <v>8.8000000000000007</v>
      </c>
      <c r="I40" s="16">
        <v>8.6</v>
      </c>
      <c r="J40" s="19">
        <v>9.1</v>
      </c>
      <c r="K40" s="15">
        <v>8.9</v>
      </c>
      <c r="L40" s="16">
        <v>8.6999999999999993</v>
      </c>
      <c r="M40" s="16">
        <v>9</v>
      </c>
      <c r="N40" s="17">
        <f t="shared" si="0"/>
        <v>8.875</v>
      </c>
      <c r="O40" s="21">
        <f t="shared" si="1"/>
        <v>1</v>
      </c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s="6" customFormat="1" x14ac:dyDescent="0.15">
      <c r="A556" s="13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</row>
    <row r="557" spans="1:15" s="6" customFormat="1" x14ac:dyDescent="0.15">
      <c r="A557" s="13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  <row r="1310" spans="1:15" x14ac:dyDescent="0.15">
      <c r="A1310" s="13"/>
      <c r="B1310" s="13"/>
      <c r="C1310" s="13"/>
      <c r="D1310" s="13"/>
      <c r="E1310" s="13"/>
      <c r="F1310" s="13"/>
      <c r="G1310" s="13"/>
      <c r="H1310" s="13"/>
      <c r="I1310" s="13"/>
      <c r="J1310" s="13"/>
      <c r="K1310" s="13"/>
      <c r="L1310" s="13"/>
      <c r="M1310" s="13"/>
      <c r="N1310" s="13"/>
      <c r="O1310" s="13"/>
    </row>
    <row r="1311" spans="1:15" x14ac:dyDescent="0.15">
      <c r="A1311" s="13"/>
      <c r="B1311" s="13"/>
      <c r="C1311" s="13"/>
      <c r="D1311" s="13"/>
      <c r="E1311" s="13"/>
      <c r="F1311" s="13"/>
      <c r="G1311" s="13"/>
      <c r="H1311" s="13"/>
      <c r="I1311" s="13"/>
      <c r="J1311" s="13"/>
      <c r="K1311" s="13"/>
      <c r="L1311" s="13"/>
      <c r="M1311" s="13"/>
      <c r="N1311" s="13"/>
      <c r="O1311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4" width="7.75" customWidth="1"/>
    <col min="15" max="17" width="8.25" customWidth="1"/>
  </cols>
  <sheetData>
    <row r="1" spans="1:15" ht="12.75" customHeight="1" thickBot="1" x14ac:dyDescent="0.2">
      <c r="A1" s="31" t="s">
        <v>38</v>
      </c>
      <c r="B1" s="31"/>
      <c r="C1" s="31"/>
      <c r="D1" s="31"/>
      <c r="E1" s="31"/>
      <c r="F1" s="31"/>
      <c r="G1" s="31"/>
      <c r="H1" s="31"/>
      <c r="I1" s="31"/>
    </row>
    <row r="2" spans="1:15" ht="23.25" customHeight="1" thickBot="1" x14ac:dyDescent="0.2">
      <c r="B2" s="28" t="s">
        <v>5</v>
      </c>
      <c r="C2" s="29"/>
      <c r="D2" s="29"/>
      <c r="E2" s="30"/>
      <c r="F2" s="3" t="s">
        <v>1</v>
      </c>
      <c r="G2" s="27" t="s">
        <v>4</v>
      </c>
      <c r="H2" s="27"/>
      <c r="I2" s="27"/>
    </row>
    <row r="4" spans="1:15" ht="14.25" x14ac:dyDescent="0.15">
      <c r="C4" s="32" t="s">
        <v>7</v>
      </c>
    </row>
    <row r="5" spans="1:15" ht="14.25" x14ac:dyDescent="0.15">
      <c r="C5" s="32" t="s">
        <v>8</v>
      </c>
      <c r="F5" s="4"/>
      <c r="G5" s="5"/>
      <c r="H5" s="5"/>
      <c r="I5" s="5"/>
      <c r="J5" s="5"/>
      <c r="K5" s="5"/>
      <c r="L5" s="5"/>
    </row>
    <row r="6" spans="1:15" x14ac:dyDescent="0.15">
      <c r="F6" s="4"/>
      <c r="G6" s="5"/>
      <c r="H6" s="5"/>
      <c r="I6" s="5"/>
      <c r="J6" s="5"/>
      <c r="K6" s="5"/>
      <c r="L6" s="5"/>
    </row>
    <row r="7" spans="1:15" x14ac:dyDescent="0.15">
      <c r="C7" s="24" t="s">
        <v>6</v>
      </c>
    </row>
    <row r="8" spans="1:15" s="6" customFormat="1" x14ac:dyDescent="0.15">
      <c r="A8" s="13"/>
      <c r="D8" s="9"/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1" t="s">
        <v>0</v>
      </c>
      <c r="C9" s="6" t="s">
        <v>9</v>
      </c>
      <c r="D9" s="10"/>
      <c r="E9" s="10"/>
      <c r="F9" s="10"/>
      <c r="G9" s="10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8"/>
      <c r="D10" s="6" t="s">
        <v>36</v>
      </c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ht="18.75" x14ac:dyDescent="0.15">
      <c r="A11" s="13"/>
      <c r="B11" s="9"/>
      <c r="C11" s="2" t="s">
        <v>10</v>
      </c>
      <c r="E11" s="10"/>
      <c r="F11" s="10"/>
      <c r="G11" s="10"/>
      <c r="H11" s="12"/>
      <c r="I11" s="9"/>
      <c r="J11" s="10"/>
      <c r="K11" s="10"/>
      <c r="L11" s="12"/>
      <c r="M11" s="9"/>
      <c r="N11" s="14"/>
      <c r="O11" s="9"/>
    </row>
    <row r="12" spans="1:15" s="6" customFormat="1" ht="18.75" x14ac:dyDescent="0.15">
      <c r="A12" s="13"/>
      <c r="B12" s="9"/>
      <c r="C12" s="2"/>
      <c r="E12" s="10"/>
      <c r="F12" s="10"/>
      <c r="G12" s="10"/>
      <c r="H12" s="12"/>
      <c r="I12" s="9"/>
      <c r="J12" s="10" t="s">
        <v>35</v>
      </c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0" t="s">
        <v>33</v>
      </c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ht="14.25" x14ac:dyDescent="0.15">
      <c r="A14" s="13"/>
      <c r="B14" s="9"/>
      <c r="C14" s="25" t="s">
        <v>21</v>
      </c>
      <c r="D14" s="26" t="s">
        <v>11</v>
      </c>
      <c r="E14" s="26" t="s">
        <v>12</v>
      </c>
      <c r="F14" s="26" t="s">
        <v>13</v>
      </c>
      <c r="G14" s="26" t="s">
        <v>14</v>
      </c>
      <c r="H14" s="26" t="s">
        <v>15</v>
      </c>
      <c r="I14" s="26" t="s">
        <v>16</v>
      </c>
      <c r="J14" s="26" t="s">
        <v>17</v>
      </c>
      <c r="K14" s="26" t="s">
        <v>18</v>
      </c>
      <c r="L14" s="26" t="s">
        <v>19</v>
      </c>
      <c r="M14" s="26" t="s">
        <v>20</v>
      </c>
      <c r="N14" s="26" t="s">
        <v>32</v>
      </c>
      <c r="O14" s="26" t="s">
        <v>34</v>
      </c>
    </row>
    <row r="15" spans="1:15" s="6" customFormat="1" x14ac:dyDescent="0.15">
      <c r="A15" s="13"/>
      <c r="B15" s="9"/>
      <c r="C15" s="23" t="s">
        <v>22</v>
      </c>
      <c r="D15" s="15">
        <v>9.1999999999999993</v>
      </c>
      <c r="E15" s="20">
        <v>7.1</v>
      </c>
      <c r="F15" s="15">
        <v>8.9</v>
      </c>
      <c r="G15" s="15">
        <v>8.8000000000000007</v>
      </c>
      <c r="H15" s="19">
        <v>9.9</v>
      </c>
      <c r="I15" s="16">
        <v>7.8</v>
      </c>
      <c r="J15" s="15">
        <v>8.1</v>
      </c>
      <c r="K15" s="15">
        <v>7.9</v>
      </c>
      <c r="L15" s="16">
        <v>8</v>
      </c>
      <c r="M15" s="16">
        <v>7.9</v>
      </c>
      <c r="N15" s="22">
        <f>TRIMMEAN(D15:M15,0.2)</f>
        <v>8.3250000000000011</v>
      </c>
      <c r="O15" s="21">
        <f>_xlfn.RANK.EQ(N15,$N$15:$N$24)</f>
        <v>7</v>
      </c>
    </row>
    <row r="16" spans="1:15" s="6" customFormat="1" x14ac:dyDescent="0.15">
      <c r="A16" s="13"/>
      <c r="B16" s="9"/>
      <c r="C16" s="23" t="s">
        <v>23</v>
      </c>
      <c r="D16" s="15">
        <v>8.8000000000000007</v>
      </c>
      <c r="E16" s="15">
        <v>8.6</v>
      </c>
      <c r="F16" s="19">
        <v>9.9</v>
      </c>
      <c r="G16" s="15">
        <v>8.3000000000000007</v>
      </c>
      <c r="H16" s="16">
        <v>8.5</v>
      </c>
      <c r="I16" s="16">
        <v>8.4</v>
      </c>
      <c r="J16" s="15">
        <v>8.4</v>
      </c>
      <c r="K16" s="15">
        <v>8.8000000000000007</v>
      </c>
      <c r="L16" s="20">
        <v>6.3</v>
      </c>
      <c r="M16" s="16">
        <v>8.6</v>
      </c>
      <c r="N16" s="22">
        <f t="shared" ref="N16:N24" si="0">TRIMMEAN(D16:M16,0.2)</f>
        <v>8.5499999999999989</v>
      </c>
      <c r="O16" s="21">
        <f t="shared" ref="O16:O24" si="1">_xlfn.RANK.EQ(N16,$N$15:$N$24)</f>
        <v>5</v>
      </c>
    </row>
    <row r="17" spans="1:15" s="6" customFormat="1" x14ac:dyDescent="0.15">
      <c r="A17" s="13"/>
      <c r="B17" s="9"/>
      <c r="C17" s="23" t="s">
        <v>24</v>
      </c>
      <c r="D17" s="15">
        <v>7.9</v>
      </c>
      <c r="E17" s="15">
        <v>8.1999999999999993</v>
      </c>
      <c r="F17" s="15">
        <v>8.3000000000000007</v>
      </c>
      <c r="G17" s="19">
        <v>8.5</v>
      </c>
      <c r="H17" s="16">
        <v>8</v>
      </c>
      <c r="I17" s="16">
        <v>7.8</v>
      </c>
      <c r="J17" s="15">
        <v>8.1</v>
      </c>
      <c r="K17" s="15">
        <v>7.9</v>
      </c>
      <c r="L17" s="16">
        <v>8</v>
      </c>
      <c r="M17" s="20">
        <v>6</v>
      </c>
      <c r="N17" s="22">
        <f t="shared" si="0"/>
        <v>8.0250000000000004</v>
      </c>
      <c r="O17" s="21">
        <f t="shared" si="1"/>
        <v>9</v>
      </c>
    </row>
    <row r="18" spans="1:15" s="6" customFormat="1" x14ac:dyDescent="0.15">
      <c r="A18" s="13"/>
      <c r="B18" s="9"/>
      <c r="C18" s="23" t="s">
        <v>25</v>
      </c>
      <c r="D18" s="15">
        <v>8.8000000000000007</v>
      </c>
      <c r="E18" s="15">
        <v>8.6</v>
      </c>
      <c r="F18" s="15">
        <v>9.9</v>
      </c>
      <c r="G18" s="15">
        <v>8.3000000000000007</v>
      </c>
      <c r="H18" s="16">
        <v>8.5</v>
      </c>
      <c r="I18" s="19">
        <v>9.6</v>
      </c>
      <c r="J18" s="15">
        <v>8.4</v>
      </c>
      <c r="K18" s="15">
        <v>8.8000000000000007</v>
      </c>
      <c r="L18" s="20">
        <v>6.3</v>
      </c>
      <c r="M18" s="16">
        <v>8.6</v>
      </c>
      <c r="N18" s="22">
        <f t="shared" si="0"/>
        <v>8.6999999999999993</v>
      </c>
      <c r="O18" s="21">
        <f t="shared" si="1"/>
        <v>3</v>
      </c>
    </row>
    <row r="19" spans="1:15" s="6" customFormat="1" x14ac:dyDescent="0.15">
      <c r="A19" s="13"/>
      <c r="B19" s="9"/>
      <c r="C19" s="23" t="s">
        <v>26</v>
      </c>
      <c r="D19" s="19">
        <v>9.6</v>
      </c>
      <c r="E19" s="20">
        <v>7.1</v>
      </c>
      <c r="F19" s="15">
        <v>8.8000000000000007</v>
      </c>
      <c r="G19" s="15">
        <v>8.8000000000000007</v>
      </c>
      <c r="H19" s="16">
        <v>8</v>
      </c>
      <c r="I19" s="16">
        <v>8.6</v>
      </c>
      <c r="J19" s="15">
        <v>8.5</v>
      </c>
      <c r="K19" s="15">
        <v>8.5</v>
      </c>
      <c r="L19" s="16">
        <v>8.6999999999999993</v>
      </c>
      <c r="M19" s="16">
        <v>8.3000000000000007</v>
      </c>
      <c r="N19" s="22">
        <f t="shared" si="0"/>
        <v>8.5250000000000004</v>
      </c>
      <c r="O19" s="21">
        <f t="shared" si="1"/>
        <v>6</v>
      </c>
    </row>
    <row r="20" spans="1:15" s="6" customFormat="1" x14ac:dyDescent="0.15">
      <c r="A20" s="13"/>
      <c r="B20" s="9"/>
      <c r="C20" s="23" t="s">
        <v>27</v>
      </c>
      <c r="D20" s="15">
        <v>7.9</v>
      </c>
      <c r="E20" s="15">
        <v>8</v>
      </c>
      <c r="F20" s="15">
        <v>8.1</v>
      </c>
      <c r="G20" s="15">
        <v>7.9</v>
      </c>
      <c r="H20" s="16">
        <v>7.8</v>
      </c>
      <c r="I20" s="19">
        <v>9.5</v>
      </c>
      <c r="J20" s="15">
        <v>8.1999999999999993</v>
      </c>
      <c r="K20" s="15">
        <v>8.1</v>
      </c>
      <c r="L20" s="16">
        <v>8.3000000000000007</v>
      </c>
      <c r="M20" s="20">
        <v>5.5</v>
      </c>
      <c r="N20" s="22">
        <f t="shared" si="0"/>
        <v>8.0374999999999996</v>
      </c>
      <c r="O20" s="21">
        <f t="shared" si="1"/>
        <v>8</v>
      </c>
    </row>
    <row r="21" spans="1:15" s="6" customFormat="1" x14ac:dyDescent="0.15">
      <c r="A21" s="13"/>
      <c r="B21" s="9"/>
      <c r="C21" s="23" t="s">
        <v>28</v>
      </c>
      <c r="D21" s="15">
        <v>9.1</v>
      </c>
      <c r="E21" s="15">
        <v>8.9</v>
      </c>
      <c r="F21" s="15">
        <v>8.8000000000000007</v>
      </c>
      <c r="G21" s="20">
        <v>4.5999999999999996</v>
      </c>
      <c r="H21" s="16">
        <v>9.1999999999999993</v>
      </c>
      <c r="I21" s="16">
        <v>8</v>
      </c>
      <c r="J21" s="19">
        <v>9.9</v>
      </c>
      <c r="K21" s="15">
        <v>9.1</v>
      </c>
      <c r="L21" s="16">
        <v>8.8000000000000007</v>
      </c>
      <c r="M21" s="16">
        <v>9</v>
      </c>
      <c r="N21" s="22">
        <f t="shared" si="0"/>
        <v>8.8625000000000007</v>
      </c>
      <c r="O21" s="21">
        <f t="shared" si="1"/>
        <v>2</v>
      </c>
    </row>
    <row r="22" spans="1:15" s="6" customFormat="1" x14ac:dyDescent="0.15">
      <c r="A22" s="13"/>
      <c r="B22" s="9"/>
      <c r="C22" s="23" t="s">
        <v>29</v>
      </c>
      <c r="D22" s="15">
        <v>8.8000000000000007</v>
      </c>
      <c r="E22" s="15">
        <v>8.6</v>
      </c>
      <c r="F22" s="19">
        <v>9.9</v>
      </c>
      <c r="G22" s="15">
        <v>8.3000000000000007</v>
      </c>
      <c r="H22" s="16">
        <v>8.5</v>
      </c>
      <c r="I22" s="16">
        <v>9.6</v>
      </c>
      <c r="J22" s="15">
        <v>8.4</v>
      </c>
      <c r="K22" s="15">
        <v>8.8000000000000007</v>
      </c>
      <c r="L22" s="20">
        <v>6.3</v>
      </c>
      <c r="M22" s="16">
        <v>8.6</v>
      </c>
      <c r="N22" s="22">
        <f t="shared" si="0"/>
        <v>8.6999999999999993</v>
      </c>
      <c r="O22" s="21">
        <f t="shared" si="1"/>
        <v>3</v>
      </c>
    </row>
    <row r="23" spans="1:15" s="6" customFormat="1" x14ac:dyDescent="0.15">
      <c r="A23" s="13"/>
      <c r="B23" s="9"/>
      <c r="C23" s="23" t="s">
        <v>30</v>
      </c>
      <c r="D23" s="15">
        <v>7.3</v>
      </c>
      <c r="E23" s="15">
        <v>7.8</v>
      </c>
      <c r="F23" s="20">
        <v>6.4</v>
      </c>
      <c r="G23" s="15">
        <v>8</v>
      </c>
      <c r="H23" s="16">
        <v>7.6</v>
      </c>
      <c r="I23" s="16">
        <v>7.5</v>
      </c>
      <c r="J23" s="15">
        <v>8</v>
      </c>
      <c r="K23" s="19">
        <v>9.3000000000000007</v>
      </c>
      <c r="L23" s="16">
        <v>7.8</v>
      </c>
      <c r="M23" s="16">
        <v>7.9</v>
      </c>
      <c r="N23" s="22">
        <f t="shared" si="0"/>
        <v>7.7374999999999998</v>
      </c>
      <c r="O23" s="21">
        <f t="shared" si="1"/>
        <v>10</v>
      </c>
    </row>
    <row r="24" spans="1:15" s="6" customFormat="1" x14ac:dyDescent="0.15">
      <c r="A24" s="13"/>
      <c r="B24" s="9"/>
      <c r="C24" s="23" t="s">
        <v>31</v>
      </c>
      <c r="D24" s="15">
        <v>9</v>
      </c>
      <c r="E24" s="15">
        <v>8.9</v>
      </c>
      <c r="F24" s="15">
        <v>9.1</v>
      </c>
      <c r="G24" s="20">
        <v>4.9000000000000004</v>
      </c>
      <c r="H24" s="16">
        <v>8.8000000000000007</v>
      </c>
      <c r="I24" s="16">
        <v>8.6</v>
      </c>
      <c r="J24" s="19">
        <v>9.1</v>
      </c>
      <c r="K24" s="15">
        <v>8.9</v>
      </c>
      <c r="L24" s="16">
        <v>8.6999999999999993</v>
      </c>
      <c r="M24" s="16">
        <v>9</v>
      </c>
      <c r="N24" s="22">
        <f t="shared" si="0"/>
        <v>8.875</v>
      </c>
      <c r="O24" s="21">
        <f t="shared" si="1"/>
        <v>1</v>
      </c>
    </row>
    <row r="25" spans="1:15" s="6" customFormat="1" x14ac:dyDescent="0.15">
      <c r="A25" s="13"/>
      <c r="B25" s="9"/>
      <c r="C25" s="9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x14ac:dyDescent="0.1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</row>
    <row r="545" spans="1:15" x14ac:dyDescent="0.1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</row>
    <row r="546" spans="1:15" x14ac:dyDescent="0.1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2013-11-01T06:37:56Z</dcterms:modified>
</cp:coreProperties>
</file>