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11" i="2" l="1"/>
  <c r="J26" i="1"/>
  <c r="J27" i="1"/>
  <c r="J28" i="1"/>
  <c r="J29" i="1"/>
  <c r="J30" i="1"/>
  <c r="J31" i="1"/>
  <c r="J32" i="1"/>
  <c r="J25" i="1"/>
  <c r="J12" i="2"/>
  <c r="J13" i="2"/>
  <c r="J14" i="2"/>
  <c r="J15" i="2"/>
  <c r="J16" i="2"/>
  <c r="J17" i="2"/>
  <c r="J18" i="2"/>
  <c r="G26" i="1" l="1"/>
  <c r="G27" i="1"/>
  <c r="G28" i="1"/>
  <c r="K28" i="1" s="1"/>
  <c r="G29" i="1"/>
  <c r="G30" i="1"/>
  <c r="G31" i="1"/>
  <c r="G32" i="1"/>
  <c r="G25" i="1"/>
  <c r="F33" i="1"/>
  <c r="E33" i="1"/>
  <c r="G33" i="1" s="1"/>
  <c r="D33" i="1"/>
  <c r="H31" i="1"/>
  <c r="H29" i="1"/>
  <c r="H27" i="1"/>
  <c r="H25" i="1"/>
  <c r="K25" i="1"/>
  <c r="I33" i="1" l="1"/>
  <c r="I26" i="1"/>
  <c r="I28" i="1"/>
  <c r="I30" i="1"/>
  <c r="I32" i="1"/>
  <c r="I25" i="1"/>
  <c r="H33" i="1"/>
  <c r="K27" i="1"/>
  <c r="K29" i="1"/>
  <c r="K31" i="1"/>
  <c r="I31" i="1"/>
  <c r="I29" i="1"/>
  <c r="I27" i="1"/>
  <c r="K26" i="1"/>
  <c r="K30" i="1"/>
  <c r="K32" i="1"/>
  <c r="H26" i="1"/>
  <c r="H28" i="1"/>
  <c r="H30" i="1"/>
  <c r="H32" i="1"/>
  <c r="D19" i="2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G11" i="2"/>
  <c r="K11" i="2" s="1"/>
  <c r="E19" i="2"/>
  <c r="F19" i="2"/>
  <c r="H11" i="2" l="1"/>
  <c r="H18" i="2"/>
  <c r="H17" i="2"/>
  <c r="H16" i="2"/>
  <c r="H15" i="2"/>
  <c r="H14" i="2"/>
  <c r="H13" i="2"/>
  <c r="H12" i="2"/>
  <c r="G19" i="2"/>
  <c r="H19" i="2" l="1"/>
  <c r="I11" i="2"/>
  <c r="I12" i="2"/>
  <c r="I13" i="2"/>
  <c r="I14" i="2"/>
  <c r="I15" i="2"/>
  <c r="I16" i="2"/>
  <c r="I17" i="2"/>
  <c r="I18" i="2"/>
  <c r="I19" i="2" l="1"/>
</calcChain>
</file>

<file path=xl/comments1.xml><?xml version="1.0" encoding="utf-8"?>
<comments xmlns="http://schemas.openxmlformats.org/spreadsheetml/2006/main">
  <authors>
    <author>根津良彦</author>
  </authors>
  <commentList>
    <comment ref="I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=G11/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G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19
</t>
        </r>
        <r>
          <rPr>
            <sz val="11"/>
            <color indexed="81"/>
            <rFont val="ＭＳ Ｐゴシック"/>
            <family val="3"/>
            <charset val="128"/>
          </rPr>
          <t>分母の合計額を
絶対参照に！</t>
        </r>
      </text>
    </comment>
    <comment ref="J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(G11,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G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11: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G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18,0)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Ａ～Ｈ営業所の「売上合計」範囲を
絶対参照に！</t>
        </r>
      </text>
    </comment>
    <comment ref="K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G11&gt;=D11</t>
        </r>
        <r>
          <rPr>
            <b/>
            <sz val="12"/>
            <color indexed="81"/>
            <rFont val="ＭＳ Ｐゴシック"/>
            <family val="3"/>
            <charset val="128"/>
          </rPr>
          <t>,"Ａ","×")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>論理式の設定になれましょう。
※</t>
        </r>
        <r>
          <rPr>
            <sz val="11"/>
            <color indexed="81"/>
            <rFont val="ＭＳ Ｐゴシック"/>
            <family val="3"/>
            <charset val="128"/>
          </rPr>
          <t>G11&gt;=D11とは
　その営業所の「売上合計」が「年度予算」額を含む以上の意。</t>
        </r>
      </text>
    </comment>
    <comment ref="D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>(D11:D18)</t>
        </r>
      </text>
    </comment>
    <comment ref="G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(G11:G18)
</t>
        </r>
        <r>
          <rPr>
            <sz val="9"/>
            <color indexed="81"/>
            <rFont val="ＭＳ Ｐゴシック"/>
            <family val="3"/>
            <charset val="128"/>
          </rPr>
          <t>「年度予算」を含まないように注意！</t>
        </r>
      </text>
    </comment>
    <comment ref="H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=G19/D19
</t>
        </r>
        <r>
          <rPr>
            <sz val="9"/>
            <color indexed="81"/>
            <rFont val="ＭＳ Ｐゴシック"/>
            <family val="3"/>
            <charset val="128"/>
          </rPr>
          <t>％表示、桁上げ</t>
        </r>
      </text>
    </comment>
    <comment ref="I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(I11:I18)
</t>
        </r>
        <r>
          <rPr>
            <sz val="9"/>
            <color indexed="81"/>
            <rFont val="ＭＳ Ｐゴシック"/>
            <family val="3"/>
            <charset val="128"/>
          </rPr>
          <t>％表示、桁上げ</t>
        </r>
      </text>
    </comment>
  </commentList>
</comments>
</file>

<file path=xl/sharedStrings.xml><?xml version="1.0" encoding="utf-8"?>
<sst xmlns="http://schemas.openxmlformats.org/spreadsheetml/2006/main" count="70" uniqueCount="27">
  <si>
    <t>問題</t>
    <rPh sb="0" eb="2">
      <t>モンダイ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</si>
  <si>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</si>
  <si>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</si>
  <si>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</si>
  <si>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</si>
  <si>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</si>
  <si>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</si>
  <si>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</si>
  <si>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</si>
  <si>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</si>
  <si>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</si>
  <si>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上期売上</t>
    <rPh sb="0" eb="2">
      <t>カミキ</t>
    </rPh>
    <rPh sb="2" eb="4">
      <t>ウリアゲ</t>
    </rPh>
    <phoneticPr fontId="2"/>
  </si>
  <si>
    <t>下期売上</t>
    <rPh sb="0" eb="2">
      <t>シモキ</t>
    </rPh>
    <rPh sb="2" eb="4">
      <t>ウリアゲ</t>
    </rPh>
    <phoneticPr fontId="2"/>
  </si>
  <si>
    <t>評価</t>
    <rPh sb="0" eb="2">
      <t>ヒョウカ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</si>
  <si>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</si>
  <si>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</si>
  <si>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</si>
  <si>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</si>
  <si>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</si>
  <si>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売上構成比</t>
    <rPh sb="0" eb="2">
      <t>ウリアゲ</t>
    </rPh>
    <rPh sb="2" eb="5">
      <t>コウセイヒ</t>
    </rPh>
    <phoneticPr fontId="2"/>
  </si>
  <si>
    <t>売上順位</t>
    <rPh sb="0" eb="2">
      <t>ウリアゲ</t>
    </rPh>
    <rPh sb="2" eb="4">
      <t>ジュンイ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</si>
  <si>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</si>
  <si>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</si>
  <si>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</si>
  <si>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Copyright(c) Beginners Site All right reserved 2013/10/10</t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</si>
  <si>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</si>
  <si>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r>
      <t>■</t>
    </r>
    <r>
      <rPr>
        <sz val="11"/>
        <rFont val="ＭＳ ゴシック"/>
        <family val="3"/>
        <charset val="128"/>
      </rPr>
      <t>部分にIF関数で→</t>
    </r>
    <r>
      <rPr>
        <b/>
        <sz val="11"/>
        <rFont val="ＭＳ ゴシック"/>
        <family val="3"/>
        <charset val="128"/>
      </rPr>
      <t>「予算を達成した営業所をＡ」「予算を落とした営業所を×」</t>
    </r>
    <r>
      <rPr>
        <sz val="11"/>
        <rFont val="ＭＳ ゴシック"/>
        <family val="3"/>
        <charset val="128"/>
      </rPr>
      <t>に評価しましょう。</t>
    </r>
    <rPh sb="1" eb="3">
      <t>ブブン</t>
    </rPh>
    <rPh sb="6" eb="8">
      <t>カンスウ</t>
    </rPh>
    <rPh sb="11" eb="13">
      <t>ヨサン</t>
    </rPh>
    <rPh sb="14" eb="16">
      <t>タッセイ</t>
    </rPh>
    <rPh sb="18" eb="21">
      <t>エイギョウショ</t>
    </rPh>
    <rPh sb="28" eb="29">
      <t>オ</t>
    </rPh>
    <rPh sb="39" eb="41">
      <t>ヒョウカ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</si>
</sst>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sz val="11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name val="ＭＳ 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2" applyFont="1" applyBorder="1">
      <alignment vertical="center"/>
    </xf>
    <xf numFmtId="0" fontId="6" fillId="0" borderId="0" xfId="0" applyFont="1">
      <alignment vertical="center"/>
    </xf>
    <xf numFmtId="38" fontId="0" fillId="2" borderId="1" xfId="2" applyFont="1" applyFill="1" applyBorder="1">
      <alignment vertical="center"/>
    </xf>
    <xf numFmtId="0" fontId="7" fillId="0" borderId="0" xfId="0" applyFont="1">
      <alignment vertical="center"/>
    </xf>
    <xf numFmtId="38" fontId="0" fillId="3" borderId="1" xfId="2" applyFont="1" applyFill="1" applyBorder="1">
      <alignment vertical="center"/>
    </xf>
    <xf numFmtId="0" fontId="8" fillId="0" borderId="0" xfId="0" applyFont="1">
      <alignment vertical="center"/>
    </xf>
    <xf numFmtId="38" fontId="0" fillId="4" borderId="1" xfId="2" applyFont="1" applyFill="1" applyBorder="1">
      <alignment vertical="center"/>
    </xf>
    <xf numFmtId="176" fontId="0" fillId="2" borderId="1" xfId="1" applyNumberFormat="1" applyFont="1" applyFill="1" applyBorder="1">
      <alignment vertical="center"/>
    </xf>
    <xf numFmtId="0" fontId="14" fillId="0" borderId="0" xfId="0" applyFont="1">
      <alignment vertical="center"/>
    </xf>
    <xf numFmtId="38" fontId="0" fillId="0" borderId="0" xfId="0" applyNumberFormat="1">
      <alignment vertical="center"/>
    </xf>
    <xf numFmtId="38" fontId="0" fillId="7" borderId="1" xfId="2" applyFont="1" applyFill="1" applyBorder="1">
      <alignment vertical="center"/>
    </xf>
    <xf numFmtId="176" fontId="0" fillId="7" borderId="1" xfId="1" applyNumberFormat="1" applyFont="1" applyFill="1" applyBorder="1">
      <alignment vertical="center"/>
    </xf>
    <xf numFmtId="0" fontId="4" fillId="9" borderId="1" xfId="0" applyFont="1" applyFill="1" applyBorder="1" applyAlignment="1">
      <alignment horizontal="center" vertical="center"/>
    </xf>
    <xf numFmtId="0" fontId="21" fillId="10" borderId="1" xfId="0" applyFont="1" applyFill="1" applyBorder="1">
      <alignment vertical="center"/>
    </xf>
    <xf numFmtId="38" fontId="0" fillId="11" borderId="1" xfId="2" applyFont="1" applyFill="1" applyBorder="1">
      <alignment vertical="center"/>
    </xf>
    <xf numFmtId="38" fontId="0" fillId="12" borderId="1" xfId="2" applyFont="1" applyFill="1" applyBorder="1">
      <alignment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24" fillId="0" borderId="0" xfId="0" applyFont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19</xdr:row>
      <xdr:rowOff>114300</xdr:rowOff>
    </xdr:from>
    <xdr:to>
      <xdr:col>11</xdr:col>
      <xdr:colOff>28575</xdr:colOff>
      <xdr:row>22</xdr:row>
      <xdr:rowOff>123825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648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352425</xdr:colOff>
      <xdr:row>5</xdr:row>
      <xdr:rowOff>190500</xdr:rowOff>
    </xdr:from>
    <xdr:to>
      <xdr:col>15</xdr:col>
      <xdr:colOff>76200</xdr:colOff>
      <xdr:row>12</xdr:row>
      <xdr:rowOff>66675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0" y="1190625"/>
          <a:ext cx="3095625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171450</xdr:colOff>
      <xdr:row>21</xdr:row>
      <xdr:rowOff>47625</xdr:rowOff>
    </xdr:from>
    <xdr:to>
      <xdr:col>15</xdr:col>
      <xdr:colOff>352425</xdr:colOff>
      <xdr:row>28</xdr:row>
      <xdr:rowOff>123825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5775" y="3981450"/>
          <a:ext cx="3552825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11" ht="15" thickBot="1" x14ac:dyDescent="0.2">
      <c r="A1" s="24" t="s">
        <v>24</v>
      </c>
      <c r="B1" s="24"/>
      <c r="C1" s="24"/>
      <c r="D1" s="24"/>
      <c r="E1" s="24"/>
      <c r="F1" s="24"/>
    </row>
    <row r="2" spans="1:11" ht="23.25" customHeight="1" thickBot="1" x14ac:dyDescent="0.2">
      <c r="B2" s="21" t="s">
        <v>17</v>
      </c>
      <c r="C2" s="22"/>
      <c r="D2" s="10" t="s">
        <v>18</v>
      </c>
      <c r="E2" s="23" t="s">
        <v>1</v>
      </c>
      <c r="F2" s="23"/>
    </row>
    <row r="4" spans="1:11" x14ac:dyDescent="0.15">
      <c r="C4" t="s">
        <v>23</v>
      </c>
    </row>
    <row r="5" spans="1:11" ht="14.25" x14ac:dyDescent="0.15">
      <c r="C5" s="25" t="s">
        <v>25</v>
      </c>
    </row>
    <row r="7" spans="1:11" ht="18.75" x14ac:dyDescent="0.15">
      <c r="B7" s="1" t="s">
        <v>0</v>
      </c>
      <c r="C7" s="6" t="s">
        <v>15</v>
      </c>
    </row>
    <row r="8" spans="1:11" ht="18.75" x14ac:dyDescent="0.15">
      <c r="C8" s="8" t="s">
        <v>26</v>
      </c>
      <c r="I8" s="2"/>
    </row>
    <row r="10" spans="1:11" x14ac:dyDescent="0.15">
      <c r="C10" s="3"/>
      <c r="D10" s="17" t="s">
        <v>10</v>
      </c>
      <c r="E10" s="17" t="s">
        <v>11</v>
      </c>
      <c r="F10" s="17" t="s">
        <v>12</v>
      </c>
      <c r="G10" s="17" t="s">
        <v>21</v>
      </c>
      <c r="H10" s="17" t="s">
        <v>16</v>
      </c>
      <c r="I10" s="17" t="s">
        <v>19</v>
      </c>
      <c r="J10" s="17" t="s">
        <v>20</v>
      </c>
      <c r="K10" s="17" t="s">
        <v>13</v>
      </c>
    </row>
    <row r="11" spans="1:11" x14ac:dyDescent="0.15">
      <c r="C11" s="18" t="s">
        <v>2</v>
      </c>
      <c r="D11" s="5">
        <v>15000</v>
      </c>
      <c r="E11" s="5">
        <v>7200</v>
      </c>
      <c r="F11" s="5">
        <v>8100</v>
      </c>
      <c r="G11" s="15"/>
      <c r="H11" s="15"/>
      <c r="I11" s="15"/>
      <c r="J11" s="15"/>
      <c r="K11" s="9"/>
    </row>
    <row r="12" spans="1:11" x14ac:dyDescent="0.15">
      <c r="C12" s="18" t="s">
        <v>3</v>
      </c>
      <c r="D12" s="5">
        <v>18000</v>
      </c>
      <c r="E12" s="5">
        <v>8100</v>
      </c>
      <c r="F12" s="5">
        <v>8300</v>
      </c>
      <c r="G12" s="15"/>
      <c r="H12" s="15"/>
      <c r="I12" s="15"/>
      <c r="J12" s="15"/>
      <c r="K12" s="9"/>
    </row>
    <row r="13" spans="1:11" x14ac:dyDescent="0.15">
      <c r="C13" s="18" t="s">
        <v>4</v>
      </c>
      <c r="D13" s="5">
        <v>16000</v>
      </c>
      <c r="E13" s="5">
        <v>6900</v>
      </c>
      <c r="F13" s="5">
        <v>8300</v>
      </c>
      <c r="G13" s="15"/>
      <c r="H13" s="15"/>
      <c r="I13" s="15"/>
      <c r="J13" s="15"/>
      <c r="K13" s="9"/>
    </row>
    <row r="14" spans="1:11" x14ac:dyDescent="0.15">
      <c r="C14" s="18" t="s">
        <v>5</v>
      </c>
      <c r="D14" s="5">
        <v>16000</v>
      </c>
      <c r="E14" s="5">
        <v>7400</v>
      </c>
      <c r="F14" s="5">
        <v>7900</v>
      </c>
      <c r="G14" s="15"/>
      <c r="H14" s="15"/>
      <c r="I14" s="15"/>
      <c r="J14" s="15"/>
      <c r="K14" s="9"/>
    </row>
    <row r="15" spans="1:11" x14ac:dyDescent="0.15">
      <c r="C15" s="18" t="s">
        <v>6</v>
      </c>
      <c r="D15" s="5">
        <v>15000</v>
      </c>
      <c r="E15" s="5">
        <v>5500</v>
      </c>
      <c r="F15" s="5">
        <v>9100</v>
      </c>
      <c r="G15" s="15"/>
      <c r="H15" s="15"/>
      <c r="I15" s="15"/>
      <c r="J15" s="15"/>
      <c r="K15" s="9"/>
    </row>
    <row r="16" spans="1:11" x14ac:dyDescent="0.15">
      <c r="C16" s="18" t="s">
        <v>7</v>
      </c>
      <c r="D16" s="5">
        <v>16000</v>
      </c>
      <c r="E16" s="5">
        <v>8500</v>
      </c>
      <c r="F16" s="5">
        <v>7500</v>
      </c>
      <c r="G16" s="15"/>
      <c r="H16" s="15"/>
      <c r="I16" s="15"/>
      <c r="J16" s="15"/>
      <c r="K16" s="9"/>
    </row>
    <row r="17" spans="3:11" x14ac:dyDescent="0.15">
      <c r="C17" s="18" t="s">
        <v>8</v>
      </c>
      <c r="D17" s="5">
        <v>16000</v>
      </c>
      <c r="E17" s="5">
        <v>7800</v>
      </c>
      <c r="F17" s="5">
        <v>8000</v>
      </c>
      <c r="G17" s="15"/>
      <c r="H17" s="15"/>
      <c r="I17" s="15"/>
      <c r="J17" s="15"/>
      <c r="K17" s="9"/>
    </row>
    <row r="18" spans="3:11" x14ac:dyDescent="0.15">
      <c r="C18" s="18" t="s">
        <v>9</v>
      </c>
      <c r="D18" s="5">
        <v>18000</v>
      </c>
      <c r="E18" s="5">
        <v>7900</v>
      </c>
      <c r="F18" s="5">
        <v>6900</v>
      </c>
      <c r="G18" s="15"/>
      <c r="H18" s="15"/>
      <c r="I18" s="15"/>
      <c r="J18" s="15"/>
      <c r="K18" s="9"/>
    </row>
    <row r="19" spans="3:11" x14ac:dyDescent="0.15">
      <c r="C19" s="4" t="s">
        <v>14</v>
      </c>
      <c r="D19" s="15"/>
      <c r="E19" s="15"/>
      <c r="F19" s="15"/>
      <c r="G19" s="15"/>
      <c r="H19" s="15"/>
      <c r="I19" s="15"/>
      <c r="J19" s="15"/>
      <c r="K19" s="9"/>
    </row>
    <row r="22" spans="3:11" x14ac:dyDescent="0.15">
      <c r="C22" s="13" t="s">
        <v>22</v>
      </c>
    </row>
    <row r="24" spans="3:11" x14ac:dyDescent="0.15">
      <c r="C24" s="3"/>
      <c r="D24" s="17" t="s">
        <v>10</v>
      </c>
      <c r="E24" s="17" t="s">
        <v>11</v>
      </c>
      <c r="F24" s="17" t="s">
        <v>12</v>
      </c>
      <c r="G24" s="17" t="s">
        <v>21</v>
      </c>
      <c r="H24" s="17" t="s">
        <v>16</v>
      </c>
      <c r="I24" s="17" t="s">
        <v>19</v>
      </c>
      <c r="J24" s="17" t="s">
        <v>20</v>
      </c>
      <c r="K24" s="17" t="s">
        <v>13</v>
      </c>
    </row>
    <row r="25" spans="3:11" x14ac:dyDescent="0.15">
      <c r="C25" s="18" t="s">
        <v>2</v>
      </c>
      <c r="D25" s="5">
        <v>15000</v>
      </c>
      <c r="E25" s="5">
        <v>7200</v>
      </c>
      <c r="F25" s="5">
        <v>8100</v>
      </c>
      <c r="G25" s="7">
        <f>SUM(E25:F25)</f>
        <v>15300</v>
      </c>
      <c r="H25" s="12">
        <f>G25/D25</f>
        <v>1.02</v>
      </c>
      <c r="I25" s="12">
        <f>G25/$G$33</f>
        <v>0.1239870340356564</v>
      </c>
      <c r="J25" s="15">
        <f>_xlfn.RANK.EQ(G25,$G$25:$G$32)</f>
        <v>4</v>
      </c>
      <c r="K25" s="9" t="str">
        <f>IF(G25&gt;=D25,"Ａ","×")</f>
        <v>Ａ</v>
      </c>
    </row>
    <row r="26" spans="3:11" x14ac:dyDescent="0.15">
      <c r="C26" s="18" t="s">
        <v>3</v>
      </c>
      <c r="D26" s="5">
        <v>18000</v>
      </c>
      <c r="E26" s="5">
        <v>8100</v>
      </c>
      <c r="F26" s="5">
        <v>8300</v>
      </c>
      <c r="G26" s="7">
        <f t="shared" ref="G26:G33" si="0">SUM(E26:F26)</f>
        <v>16400</v>
      </c>
      <c r="H26" s="12">
        <f t="shared" ref="H26:H32" si="1">G26/D26</f>
        <v>0.91111111111111109</v>
      </c>
      <c r="I26" s="12">
        <f t="shared" ref="I26:I33" si="2">G26/$G$33</f>
        <v>0.13290113452188007</v>
      </c>
      <c r="J26" s="15">
        <f t="shared" ref="J26:J32" si="3">_xlfn.RANK.EQ(G26,$G$25:$G$32)</f>
        <v>1</v>
      </c>
      <c r="K26" s="9" t="str">
        <f t="shared" ref="K26:K32" si="4">IF(G26&gt;=D26,"Ａ","×")</f>
        <v>×</v>
      </c>
    </row>
    <row r="27" spans="3:11" x14ac:dyDescent="0.15">
      <c r="C27" s="18" t="s">
        <v>4</v>
      </c>
      <c r="D27" s="5">
        <v>16000</v>
      </c>
      <c r="E27" s="5">
        <v>6900</v>
      </c>
      <c r="F27" s="5">
        <v>8300</v>
      </c>
      <c r="G27" s="7">
        <f t="shared" si="0"/>
        <v>15200</v>
      </c>
      <c r="H27" s="12">
        <f t="shared" si="1"/>
        <v>0.95</v>
      </c>
      <c r="I27" s="12">
        <f t="shared" si="2"/>
        <v>0.12317666126418152</v>
      </c>
      <c r="J27" s="15">
        <f t="shared" si="3"/>
        <v>6</v>
      </c>
      <c r="K27" s="9" t="str">
        <f t="shared" si="4"/>
        <v>×</v>
      </c>
    </row>
    <row r="28" spans="3:11" x14ac:dyDescent="0.15">
      <c r="C28" s="18" t="s">
        <v>5</v>
      </c>
      <c r="D28" s="5">
        <v>16000</v>
      </c>
      <c r="E28" s="5">
        <v>7400</v>
      </c>
      <c r="F28" s="5">
        <v>7900</v>
      </c>
      <c r="G28" s="7">
        <f t="shared" si="0"/>
        <v>15300</v>
      </c>
      <c r="H28" s="12">
        <f t="shared" si="1"/>
        <v>0.95625000000000004</v>
      </c>
      <c r="I28" s="12">
        <f t="shared" si="2"/>
        <v>0.1239870340356564</v>
      </c>
      <c r="J28" s="15">
        <f t="shared" si="3"/>
        <v>4</v>
      </c>
      <c r="K28" s="9" t="str">
        <f t="shared" si="4"/>
        <v>×</v>
      </c>
    </row>
    <row r="29" spans="3:11" x14ac:dyDescent="0.15">
      <c r="C29" s="18" t="s">
        <v>6</v>
      </c>
      <c r="D29" s="5">
        <v>15000</v>
      </c>
      <c r="E29" s="5">
        <v>5500</v>
      </c>
      <c r="F29" s="5">
        <v>9100</v>
      </c>
      <c r="G29" s="7">
        <f t="shared" si="0"/>
        <v>14600</v>
      </c>
      <c r="H29" s="12">
        <f t="shared" si="1"/>
        <v>0.97333333333333338</v>
      </c>
      <c r="I29" s="12">
        <f t="shared" si="2"/>
        <v>0.11831442463533225</v>
      </c>
      <c r="J29" s="15">
        <f t="shared" si="3"/>
        <v>8</v>
      </c>
      <c r="K29" s="9" t="str">
        <f t="shared" si="4"/>
        <v>×</v>
      </c>
    </row>
    <row r="30" spans="3:11" x14ac:dyDescent="0.15">
      <c r="C30" s="18" t="s">
        <v>7</v>
      </c>
      <c r="D30" s="5">
        <v>16000</v>
      </c>
      <c r="E30" s="5">
        <v>8500</v>
      </c>
      <c r="F30" s="5">
        <v>7500</v>
      </c>
      <c r="G30" s="7">
        <f t="shared" si="0"/>
        <v>16000</v>
      </c>
      <c r="H30" s="12">
        <f t="shared" si="1"/>
        <v>1</v>
      </c>
      <c r="I30" s="12">
        <f t="shared" si="2"/>
        <v>0.12965964343598055</v>
      </c>
      <c r="J30" s="15">
        <f t="shared" si="3"/>
        <v>2</v>
      </c>
      <c r="K30" s="9" t="str">
        <f t="shared" si="4"/>
        <v>Ａ</v>
      </c>
    </row>
    <row r="31" spans="3:11" x14ac:dyDescent="0.15">
      <c r="C31" s="18" t="s">
        <v>8</v>
      </c>
      <c r="D31" s="5">
        <v>16000</v>
      </c>
      <c r="E31" s="5">
        <v>7800</v>
      </c>
      <c r="F31" s="5">
        <v>8000</v>
      </c>
      <c r="G31" s="7">
        <f t="shared" si="0"/>
        <v>15800</v>
      </c>
      <c r="H31" s="12">
        <f t="shared" si="1"/>
        <v>0.98750000000000004</v>
      </c>
      <c r="I31" s="12">
        <f t="shared" si="2"/>
        <v>0.1280388978930308</v>
      </c>
      <c r="J31" s="15">
        <f t="shared" si="3"/>
        <v>3</v>
      </c>
      <c r="K31" s="9" t="str">
        <f t="shared" si="4"/>
        <v>×</v>
      </c>
    </row>
    <row r="32" spans="3:11" x14ac:dyDescent="0.15">
      <c r="C32" s="18" t="s">
        <v>9</v>
      </c>
      <c r="D32" s="5">
        <v>18000</v>
      </c>
      <c r="E32" s="5">
        <v>7900</v>
      </c>
      <c r="F32" s="5">
        <v>6900</v>
      </c>
      <c r="G32" s="7">
        <f t="shared" si="0"/>
        <v>14800</v>
      </c>
      <c r="H32" s="12">
        <f t="shared" si="1"/>
        <v>0.82222222222222219</v>
      </c>
      <c r="I32" s="12">
        <f t="shared" si="2"/>
        <v>0.11993517017828201</v>
      </c>
      <c r="J32" s="15">
        <f t="shared" si="3"/>
        <v>7</v>
      </c>
      <c r="K32" s="9" t="str">
        <f t="shared" si="4"/>
        <v>×</v>
      </c>
    </row>
    <row r="33" spans="3:11" x14ac:dyDescent="0.15">
      <c r="C33" s="4" t="s">
        <v>14</v>
      </c>
      <c r="D33" s="7">
        <f>SUM(D25:D32)</f>
        <v>130000</v>
      </c>
      <c r="E33" s="7">
        <f>SUM(E25:E32)</f>
        <v>59300</v>
      </c>
      <c r="F33" s="7">
        <f>SUM(F25:F32)</f>
        <v>64100</v>
      </c>
      <c r="G33" s="7">
        <f t="shared" si="0"/>
        <v>123400</v>
      </c>
      <c r="H33" s="12">
        <f>G33/D33</f>
        <v>0.94923076923076921</v>
      </c>
      <c r="I33" s="12">
        <f t="shared" si="2"/>
        <v>1</v>
      </c>
      <c r="J33" s="11"/>
      <c r="K33" s="11"/>
    </row>
  </sheetData>
  <mergeCells count="3">
    <mergeCell ref="B2:C2"/>
    <mergeCell ref="E2:F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G25:G3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11" ht="15" thickBot="1" x14ac:dyDescent="0.2">
      <c r="A1" s="24" t="s">
        <v>24</v>
      </c>
      <c r="B1" s="24"/>
      <c r="C1" s="24"/>
      <c r="D1" s="24"/>
      <c r="E1" s="24"/>
      <c r="F1" s="24"/>
    </row>
    <row r="2" spans="1:11" ht="23.25" customHeight="1" thickBot="1" x14ac:dyDescent="0.2">
      <c r="B2" s="21" t="s">
        <v>17</v>
      </c>
      <c r="C2" s="22"/>
      <c r="D2" s="10" t="s">
        <v>18</v>
      </c>
      <c r="E2" s="23" t="s">
        <v>1</v>
      </c>
      <c r="F2" s="23"/>
    </row>
    <row r="3" spans="1:11" x14ac:dyDescent="0.15">
      <c r="C3" t="s">
        <v>23</v>
      </c>
    </row>
    <row r="4" spans="1:11" ht="14.25" x14ac:dyDescent="0.15">
      <c r="C4" s="25" t="s">
        <v>25</v>
      </c>
    </row>
    <row r="6" spans="1:11" ht="18" customHeight="1" x14ac:dyDescent="0.15"/>
    <row r="7" spans="1:11" ht="18.75" x14ac:dyDescent="0.15">
      <c r="B7" s="1" t="s">
        <v>0</v>
      </c>
      <c r="C7" s="6" t="s">
        <v>15</v>
      </c>
    </row>
    <row r="8" spans="1:11" ht="18.75" x14ac:dyDescent="0.15">
      <c r="C8" s="8" t="s">
        <v>26</v>
      </c>
      <c r="I8" s="2"/>
    </row>
    <row r="10" spans="1:11" x14ac:dyDescent="0.15">
      <c r="C10" s="3"/>
      <c r="D10" s="17" t="s">
        <v>10</v>
      </c>
      <c r="E10" s="17" t="s">
        <v>11</v>
      </c>
      <c r="F10" s="17" t="s">
        <v>12</v>
      </c>
      <c r="G10" s="17" t="s">
        <v>21</v>
      </c>
      <c r="H10" s="17" t="s">
        <v>16</v>
      </c>
      <c r="I10" s="17" t="s">
        <v>19</v>
      </c>
      <c r="J10" s="17" t="s">
        <v>20</v>
      </c>
      <c r="K10" s="17" t="s">
        <v>13</v>
      </c>
    </row>
    <row r="11" spans="1:11" x14ac:dyDescent="0.15">
      <c r="C11" s="18" t="s">
        <v>2</v>
      </c>
      <c r="D11" s="5">
        <v>15000</v>
      </c>
      <c r="E11" s="5">
        <v>7200</v>
      </c>
      <c r="F11" s="5">
        <v>8100</v>
      </c>
      <c r="G11" s="15">
        <f>SUM(E11:F11)</f>
        <v>15300</v>
      </c>
      <c r="H11" s="16">
        <f>G11/D11</f>
        <v>1.02</v>
      </c>
      <c r="I11" s="16">
        <f>G11/$G$19</f>
        <v>0.1239870340356564</v>
      </c>
      <c r="J11" s="15">
        <f>_xlfn.RANK.EQ(G11,$G$11:$G$18)</f>
        <v>4</v>
      </c>
      <c r="K11" s="9" t="str">
        <f>IF(G11&gt;=D11,"Ａ","×")</f>
        <v>Ａ</v>
      </c>
    </row>
    <row r="12" spans="1:11" x14ac:dyDescent="0.15">
      <c r="C12" s="18" t="s">
        <v>3</v>
      </c>
      <c r="D12" s="5">
        <v>18000</v>
      </c>
      <c r="E12" s="5">
        <v>8100</v>
      </c>
      <c r="F12" s="5">
        <v>8300</v>
      </c>
      <c r="G12" s="15">
        <f t="shared" ref="G12:G18" si="0">SUM(E12:F12)</f>
        <v>16400</v>
      </c>
      <c r="H12" s="16">
        <f t="shared" ref="H12:H18" si="1">G12/D12</f>
        <v>0.91111111111111109</v>
      </c>
      <c r="I12" s="16">
        <f t="shared" ref="I12:I18" si="2">G12/$G$19</f>
        <v>0.13290113452188007</v>
      </c>
      <c r="J12" s="15">
        <f t="shared" ref="J12:J18" si="3">_xlfn.RANK.EQ(G12,$G$11:$G$18)</f>
        <v>1</v>
      </c>
      <c r="K12" s="9" t="str">
        <f t="shared" ref="K12:K18" si="4">IF(G12&gt;=D12,"Ａ","×")</f>
        <v>×</v>
      </c>
    </row>
    <row r="13" spans="1:11" x14ac:dyDescent="0.15">
      <c r="C13" s="18" t="s">
        <v>4</v>
      </c>
      <c r="D13" s="5">
        <v>16000</v>
      </c>
      <c r="E13" s="5">
        <v>6900</v>
      </c>
      <c r="F13" s="5">
        <v>8300</v>
      </c>
      <c r="G13" s="15">
        <f t="shared" si="0"/>
        <v>15200</v>
      </c>
      <c r="H13" s="16">
        <f t="shared" si="1"/>
        <v>0.95</v>
      </c>
      <c r="I13" s="16">
        <f t="shared" si="2"/>
        <v>0.12317666126418152</v>
      </c>
      <c r="J13" s="15">
        <f t="shared" si="3"/>
        <v>6</v>
      </c>
      <c r="K13" s="9" t="str">
        <f t="shared" si="4"/>
        <v>×</v>
      </c>
    </row>
    <row r="14" spans="1:11" x14ac:dyDescent="0.15">
      <c r="C14" s="18" t="s">
        <v>5</v>
      </c>
      <c r="D14" s="5">
        <v>16000</v>
      </c>
      <c r="E14" s="5">
        <v>7400</v>
      </c>
      <c r="F14" s="5">
        <v>7900</v>
      </c>
      <c r="G14" s="15">
        <f t="shared" si="0"/>
        <v>15300</v>
      </c>
      <c r="H14" s="16">
        <f t="shared" si="1"/>
        <v>0.95625000000000004</v>
      </c>
      <c r="I14" s="16">
        <f t="shared" si="2"/>
        <v>0.1239870340356564</v>
      </c>
      <c r="J14" s="15">
        <f t="shared" si="3"/>
        <v>4</v>
      </c>
      <c r="K14" s="9" t="str">
        <f t="shared" si="4"/>
        <v>×</v>
      </c>
    </row>
    <row r="15" spans="1:11" x14ac:dyDescent="0.15">
      <c r="C15" s="18" t="s">
        <v>6</v>
      </c>
      <c r="D15" s="5">
        <v>15000</v>
      </c>
      <c r="E15" s="5">
        <v>5500</v>
      </c>
      <c r="F15" s="5">
        <v>9100</v>
      </c>
      <c r="G15" s="15">
        <f t="shared" si="0"/>
        <v>14600</v>
      </c>
      <c r="H15" s="16">
        <f t="shared" si="1"/>
        <v>0.97333333333333338</v>
      </c>
      <c r="I15" s="16">
        <f t="shared" si="2"/>
        <v>0.11831442463533225</v>
      </c>
      <c r="J15" s="15">
        <f t="shared" si="3"/>
        <v>8</v>
      </c>
      <c r="K15" s="9" t="str">
        <f t="shared" si="4"/>
        <v>×</v>
      </c>
    </row>
    <row r="16" spans="1:11" x14ac:dyDescent="0.15">
      <c r="C16" s="18" t="s">
        <v>7</v>
      </c>
      <c r="D16" s="5">
        <v>16000</v>
      </c>
      <c r="E16" s="5">
        <v>8500</v>
      </c>
      <c r="F16" s="5">
        <v>7500</v>
      </c>
      <c r="G16" s="15">
        <f t="shared" si="0"/>
        <v>16000</v>
      </c>
      <c r="H16" s="16">
        <f t="shared" si="1"/>
        <v>1</v>
      </c>
      <c r="I16" s="16">
        <f t="shared" si="2"/>
        <v>0.12965964343598055</v>
      </c>
      <c r="J16" s="15">
        <f t="shared" si="3"/>
        <v>2</v>
      </c>
      <c r="K16" s="9" t="str">
        <f t="shared" si="4"/>
        <v>Ａ</v>
      </c>
    </row>
    <row r="17" spans="3:11" x14ac:dyDescent="0.15">
      <c r="C17" s="18" t="s">
        <v>8</v>
      </c>
      <c r="D17" s="5">
        <v>16000</v>
      </c>
      <c r="E17" s="5">
        <v>7800</v>
      </c>
      <c r="F17" s="5">
        <v>8000</v>
      </c>
      <c r="G17" s="15">
        <f t="shared" si="0"/>
        <v>15800</v>
      </c>
      <c r="H17" s="16">
        <f t="shared" si="1"/>
        <v>0.98750000000000004</v>
      </c>
      <c r="I17" s="16">
        <f t="shared" si="2"/>
        <v>0.1280388978930308</v>
      </c>
      <c r="J17" s="15">
        <f t="shared" si="3"/>
        <v>3</v>
      </c>
      <c r="K17" s="9" t="str">
        <f t="shared" si="4"/>
        <v>×</v>
      </c>
    </row>
    <row r="18" spans="3:11" x14ac:dyDescent="0.15">
      <c r="C18" s="18" t="s">
        <v>9</v>
      </c>
      <c r="D18" s="5">
        <v>18000</v>
      </c>
      <c r="E18" s="5">
        <v>7900</v>
      </c>
      <c r="F18" s="5">
        <v>6900</v>
      </c>
      <c r="G18" s="15">
        <f t="shared" si="0"/>
        <v>14800</v>
      </c>
      <c r="H18" s="16">
        <f t="shared" si="1"/>
        <v>0.82222222222222219</v>
      </c>
      <c r="I18" s="16">
        <f t="shared" si="2"/>
        <v>0.11993517017828201</v>
      </c>
      <c r="J18" s="15">
        <f t="shared" si="3"/>
        <v>7</v>
      </c>
      <c r="K18" s="9" t="str">
        <f t="shared" si="4"/>
        <v>×</v>
      </c>
    </row>
    <row r="19" spans="3:11" x14ac:dyDescent="0.15">
      <c r="C19" s="4" t="s">
        <v>14</v>
      </c>
      <c r="D19" s="15">
        <f>SUM(D11:D18)</f>
        <v>130000</v>
      </c>
      <c r="E19" s="15">
        <f>SUM(E11:E18)</f>
        <v>59300</v>
      </c>
      <c r="F19" s="15">
        <f>SUM(F11:F18)</f>
        <v>64100</v>
      </c>
      <c r="G19" s="20">
        <f>SUM(G11:G18)</f>
        <v>123400</v>
      </c>
      <c r="H19" s="16">
        <f>G19/D19</f>
        <v>0.94923076923076921</v>
      </c>
      <c r="I19" s="16">
        <f>SUM(I11:I18)</f>
        <v>1</v>
      </c>
      <c r="J19" s="19"/>
      <c r="K19" s="19"/>
    </row>
    <row r="25" spans="3:11" x14ac:dyDescent="0.15">
      <c r="D25" s="14"/>
    </row>
  </sheetData>
  <mergeCells count="3">
    <mergeCell ref="B2:C2"/>
    <mergeCell ref="E2:F2"/>
    <mergeCell ref="A1:F1"/>
  </mergeCells>
  <phoneticPr fontId="2"/>
  <pageMargins left="0.78700000000000003" right="0.78700000000000003" top="0.98399999999999999" bottom="0.98399999999999999" header="0.51200000000000001" footer="0.51200000000000001"/>
  <headerFooter alignWithMargins="0"/>
  <ignoredErrors>
    <ignoredError sqref="G11:G18" formulaRange="1"/>
  </ignoredErrors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2013-11-01T06:41:22Z</dcterms:modified>
</cp:coreProperties>
</file>