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2" l="1"/>
  <c r="F8" i="2"/>
  <c r="G9" i="2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G22" i="1"/>
  <c r="G23" i="1"/>
  <c r="G24" i="1"/>
  <c r="G25" i="1"/>
  <c r="G26" i="1"/>
  <c r="G27" i="1"/>
  <c r="G28" i="1"/>
  <c r="G29" i="1"/>
  <c r="F22" i="1"/>
  <c r="F23" i="1"/>
  <c r="F24" i="1"/>
  <c r="F25" i="1"/>
  <c r="F26" i="1"/>
  <c r="F27" i="1"/>
  <c r="F28" i="1"/>
  <c r="F29" i="1"/>
  <c r="E30" i="1"/>
  <c r="E16" i="1"/>
  <c r="G30" i="1" l="1"/>
  <c r="F30" i="1"/>
  <c r="F16" i="2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G8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注意！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金額単位：千円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D8&lt;50000</t>
        </r>
        <r>
          <rPr>
            <b/>
            <sz val="11"/>
            <color indexed="81"/>
            <rFont val="ＭＳ Ｐゴシック"/>
            <family val="3"/>
            <charset val="128"/>
          </rPr>
          <t>,E8,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G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D8&gt;=50000</t>
        </r>
        <r>
          <rPr>
            <b/>
            <sz val="11"/>
            <color indexed="81"/>
            <rFont val="ＭＳ Ｐゴシック"/>
            <family val="3"/>
            <charset val="128"/>
          </rPr>
          <t>,D8*E8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1000</t>
        </r>
        <r>
          <rPr>
            <b/>
            <sz val="11"/>
            <color indexed="81"/>
            <rFont val="ＭＳ Ｐゴシック"/>
            <family val="3"/>
            <charset val="128"/>
          </rPr>
          <t>,"")
金額単位：千円に注意</t>
        </r>
      </text>
    </comment>
  </commentList>
</comments>
</file>

<file path=xl/sharedStrings.xml><?xml version="1.0" encoding="utf-8"?>
<sst xmlns="http://schemas.openxmlformats.org/spreadsheetml/2006/main" count="56" uniqueCount="18">
  <si>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</si>
  <si>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</si>
  <si>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</si>
  <si>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</si>
  <si>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</si>
  <si>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単価</t>
    <rPh sb="0" eb="2">
      <t>タンカ</t>
    </rPh>
    <phoneticPr fontId="13"/>
  </si>
  <si>
    <t>販売数</t>
    <rPh sb="0" eb="2">
      <t>ハンバイ</t>
    </rPh>
    <rPh sb="2" eb="3">
      <t>ダイスウ</t>
    </rPh>
    <phoneticPr fontId="13"/>
  </si>
  <si>
    <t>B社</t>
    <rPh sb="1" eb="2">
      <t>シャ</t>
    </rPh>
    <phoneticPr fontId="13"/>
  </si>
  <si>
    <t>合計数</t>
    <rPh sb="0" eb="3">
      <t>ゴウケイスウ</t>
    </rPh>
    <phoneticPr fontId="13"/>
  </si>
  <si>
    <t>メーカー</t>
    <phoneticPr fontId="13"/>
  </si>
  <si>
    <t>A社</t>
    <phoneticPr fontId="13"/>
  </si>
  <si>
    <t>C社</t>
    <phoneticPr fontId="13"/>
  </si>
  <si>
    <t>B社</t>
    <phoneticPr fontId="13"/>
  </si>
  <si>
    <t>IF</t>
    <phoneticPr fontId="2"/>
  </si>
  <si>
    <t>「論理」</t>
    <rPh sb="1" eb="3">
      <t>ロンリ</t>
    </rPh>
    <phoneticPr fontId="2"/>
  </si>
  <si>
    <t>Copyright(c) Beginners Site All right reserved 2013/10/10</t>
    <phoneticPr fontId="2"/>
  </si>
  <si>
    <r>
      <t xml:space="preserve">単価５万以上
販売額
</t>
    </r>
    <r>
      <rPr>
        <b/>
        <sz val="11"/>
        <color rgb="FFFF0000"/>
        <rFont val="ＭＳ Ｐゴシック"/>
        <family val="3"/>
        <charset val="128"/>
      </rPr>
      <t>単位：千円</t>
    </r>
    <rPh sb="0" eb="2">
      <t>タンカ</t>
    </rPh>
    <rPh sb="5" eb="6">
      <t>ウエ</t>
    </rPh>
    <rPh sb="7" eb="9">
      <t>ハンバイ</t>
    </rPh>
    <rPh sb="9" eb="10">
      <t>ガク</t>
    </rPh>
    <rPh sb="11" eb="13">
      <t>タンイ</t>
    </rPh>
    <rPh sb="14" eb="16">
      <t>センエン</t>
    </rPh>
    <phoneticPr fontId="13"/>
  </si>
  <si>
    <t>単価
５万未満
販売数</t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</si>
</sst>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4" fillId="0" borderId="4" xfId="1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38" fontId="14" fillId="4" borderId="4" xfId="1" applyFont="1" applyFill="1" applyBorder="1" applyAlignment="1"/>
    <xf numFmtId="0" fontId="14" fillId="5" borderId="4" xfId="0" applyNumberFormat="1" applyFont="1" applyFill="1" applyBorder="1" applyAlignment="1">
      <alignment horizontal="center"/>
    </xf>
    <xf numFmtId="0" fontId="14" fillId="5" borderId="4" xfId="0" applyNumberFormat="1" applyFont="1" applyFill="1" applyBorder="1" applyAlignment="1">
      <alignment horizontal="center" wrapText="1"/>
    </xf>
    <xf numFmtId="0" fontId="14" fillId="0" borderId="4" xfId="1" applyNumberFormat="1" applyFont="1" applyFill="1" applyBorder="1" applyAlignment="1"/>
    <xf numFmtId="0" fontId="14" fillId="4" borderId="4" xfId="0" applyNumberFormat="1" applyFont="1" applyFill="1" applyBorder="1" applyAlignment="1"/>
    <xf numFmtId="38" fontId="14" fillId="3" borderId="4" xfId="1" applyFont="1" applyFill="1" applyBorder="1" applyAlignment="1">
      <alignment horizontal="center"/>
    </xf>
    <xf numFmtId="0" fontId="14" fillId="7" borderId="4" xfId="0" applyNumberFormat="1" applyFont="1" applyFill="1" applyBorder="1" applyAlignment="1"/>
    <xf numFmtId="38" fontId="14" fillId="7" borderId="4" xfId="1" applyFont="1" applyFill="1" applyBorder="1" applyAlignment="1"/>
    <xf numFmtId="0" fontId="14" fillId="8" borderId="4" xfId="0" applyNumberFormat="1" applyFont="1" applyFill="1" applyBorder="1" applyAlignment="1">
      <alignment horizontal="center"/>
    </xf>
    <xf numFmtId="6" fontId="19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16</xdr:row>
      <xdr:rowOff>9525</xdr:rowOff>
    </xdr:from>
    <xdr:to>
      <xdr:col>10</xdr:col>
      <xdr:colOff>647700</xdr:colOff>
      <xdr:row>18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3276600"/>
          <a:ext cx="2981325" cy="49530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4</xdr:row>
      <xdr:rowOff>114300</xdr:rowOff>
    </xdr:from>
    <xdr:to>
      <xdr:col>11</xdr:col>
      <xdr:colOff>57150</xdr:colOff>
      <xdr:row>9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914400"/>
          <a:ext cx="233362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390525</xdr:colOff>
      <xdr:row>15</xdr:row>
      <xdr:rowOff>95250</xdr:rowOff>
    </xdr:from>
    <xdr:to>
      <xdr:col>13</xdr:col>
      <xdr:colOff>838200</xdr:colOff>
      <xdr:row>21</xdr:row>
      <xdr:rowOff>161925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3190875"/>
          <a:ext cx="53149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209550</xdr:colOff>
      <xdr:row>2</xdr:row>
      <xdr:rowOff>9525</xdr:rowOff>
    </xdr:from>
    <xdr:to>
      <xdr:col>12</xdr:col>
      <xdr:colOff>466725</xdr:colOff>
      <xdr:row>5</xdr:row>
      <xdr:rowOff>57150</xdr:rowOff>
    </xdr:to>
    <xdr:sp macro="" textlink="">
      <xdr:nvSpPr>
        <xdr:cNvPr id="6" name="テキスト ボックス 5"/>
        <xdr:cNvSpPr txBox="1"/>
      </xdr:nvSpPr>
      <xdr:spPr>
        <a:xfrm>
          <a:off x="8048625" y="466725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単価５万未満は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&lt;50000</a:t>
          </a:r>
          <a:r>
            <a:rPr kumimoji="1" lang="ja-JP" altLang="en-US" sz="1100"/>
            <a:t>」と入力</a:t>
          </a:r>
        </a:p>
      </xdr:txBody>
    </xdr:sp>
    <xdr:clientData/>
  </xdr:twoCellAnchor>
  <xdr:twoCellAnchor>
    <xdr:from>
      <xdr:col>10</xdr:col>
      <xdr:colOff>676275</xdr:colOff>
      <xdr:row>11</xdr:row>
      <xdr:rowOff>114300</xdr:rowOff>
    </xdr:from>
    <xdr:to>
      <xdr:col>13</xdr:col>
      <xdr:colOff>209550</xdr:colOff>
      <xdr:row>15</xdr:row>
      <xdr:rowOff>57150</xdr:rowOff>
    </xdr:to>
    <xdr:sp macro="" textlink="">
      <xdr:nvSpPr>
        <xdr:cNvPr id="7" name="テキスト ボックス 6"/>
        <xdr:cNvSpPr txBox="1"/>
      </xdr:nvSpPr>
      <xdr:spPr>
        <a:xfrm>
          <a:off x="8515350" y="2524125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単価５万以上は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&gt;=50000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6" width="10.875" customWidth="1"/>
    <col min="7" max="7" width="12.75" customWidth="1"/>
    <col min="8" max="12" width="10.875" customWidth="1"/>
    <col min="13" max="13" width="9.5" customWidth="1"/>
  </cols>
  <sheetData>
    <row r="1" spans="1:12" ht="12.75" customHeight="1" thickBot="1">
      <c r="A1" s="43" t="s">
        <v>15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40" t="s">
        <v>13</v>
      </c>
      <c r="C2" s="41"/>
      <c r="D2" s="41"/>
      <c r="E2" s="42"/>
      <c r="F2" s="3" t="s">
        <v>2</v>
      </c>
      <c r="G2" s="39" t="s">
        <v>14</v>
      </c>
      <c r="H2" s="39"/>
      <c r="I2" s="39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21"/>
      <c r="D6" s="22"/>
      <c r="E6" s="22"/>
      <c r="F6" s="22"/>
      <c r="G6" s="22"/>
      <c r="H6" s="22"/>
      <c r="I6" s="23"/>
      <c r="J6" s="24"/>
      <c r="K6" s="24"/>
    </row>
    <row r="7" spans="1:12" s="6" customFormat="1" ht="40.5">
      <c r="A7"/>
      <c r="B7" s="18"/>
      <c r="C7" s="31" t="s">
        <v>9</v>
      </c>
      <c r="D7" s="31" t="s">
        <v>5</v>
      </c>
      <c r="E7" s="31" t="s">
        <v>6</v>
      </c>
      <c r="F7" s="32" t="s">
        <v>17</v>
      </c>
      <c r="G7" s="32" t="s">
        <v>16</v>
      </c>
      <c r="H7" s="25"/>
      <c r="I7" s="26"/>
      <c r="J7" s="26"/>
      <c r="K7" s="26"/>
      <c r="L7" s="7"/>
    </row>
    <row r="8" spans="1:12" s="6" customFormat="1">
      <c r="A8"/>
      <c r="B8" s="18"/>
      <c r="C8" s="38" t="s">
        <v>7</v>
      </c>
      <c r="D8" s="28">
        <v>67000</v>
      </c>
      <c r="E8" s="33">
        <v>34</v>
      </c>
      <c r="F8" s="36"/>
      <c r="G8" s="37"/>
      <c r="H8" s="25"/>
      <c r="I8" s="22"/>
      <c r="J8" s="27"/>
      <c r="K8" s="27"/>
      <c r="L8" s="7"/>
    </row>
    <row r="9" spans="1:12" s="6" customFormat="1">
      <c r="A9"/>
      <c r="B9" s="18"/>
      <c r="C9" s="38" t="s">
        <v>10</v>
      </c>
      <c r="D9" s="28">
        <v>45000</v>
      </c>
      <c r="E9" s="33">
        <v>23</v>
      </c>
      <c r="F9" s="36"/>
      <c r="G9" s="37"/>
      <c r="H9" s="25"/>
      <c r="I9" s="22"/>
      <c r="J9" s="13"/>
      <c r="K9" s="13"/>
      <c r="L9" s="7"/>
    </row>
    <row r="10" spans="1:12" s="6" customFormat="1">
      <c r="A10"/>
      <c r="B10" s="18"/>
      <c r="C10" s="38" t="s">
        <v>11</v>
      </c>
      <c r="D10" s="28">
        <v>39000</v>
      </c>
      <c r="E10" s="33">
        <v>18</v>
      </c>
      <c r="F10" s="36"/>
      <c r="G10" s="37"/>
      <c r="H10" s="25"/>
      <c r="I10" s="22"/>
      <c r="J10" s="13"/>
      <c r="K10" s="13"/>
      <c r="L10" s="7"/>
    </row>
    <row r="11" spans="1:12" s="6" customFormat="1">
      <c r="A11"/>
      <c r="B11" s="18"/>
      <c r="C11" s="38" t="s">
        <v>11</v>
      </c>
      <c r="D11" s="28">
        <v>50000</v>
      </c>
      <c r="E11" s="33">
        <v>29</v>
      </c>
      <c r="F11" s="36"/>
      <c r="G11" s="37"/>
      <c r="H11" s="25"/>
      <c r="I11" s="22"/>
      <c r="J11" s="13"/>
      <c r="K11" s="13"/>
      <c r="L11" s="7"/>
    </row>
    <row r="12" spans="1:12" s="6" customFormat="1">
      <c r="A12"/>
      <c r="B12" s="18"/>
      <c r="C12" s="38" t="s">
        <v>12</v>
      </c>
      <c r="D12" s="28">
        <v>7800</v>
      </c>
      <c r="E12" s="33">
        <v>57</v>
      </c>
      <c r="F12" s="36"/>
      <c r="G12" s="37"/>
      <c r="H12" s="25"/>
      <c r="I12" s="22"/>
      <c r="J12" s="13"/>
      <c r="K12" s="13"/>
      <c r="L12" s="7"/>
    </row>
    <row r="13" spans="1:12" s="6" customFormat="1">
      <c r="A13"/>
      <c r="B13" s="18"/>
      <c r="C13" s="38" t="s">
        <v>10</v>
      </c>
      <c r="D13" s="28">
        <v>49000</v>
      </c>
      <c r="E13" s="33">
        <v>11</v>
      </c>
      <c r="F13" s="36"/>
      <c r="G13" s="37"/>
      <c r="H13" s="25"/>
      <c r="I13" s="22"/>
      <c r="J13" s="13"/>
      <c r="K13" s="13"/>
      <c r="L13" s="7"/>
    </row>
    <row r="14" spans="1:12" s="6" customFormat="1">
      <c r="A14"/>
      <c r="B14" s="18"/>
      <c r="C14" s="38" t="s">
        <v>10</v>
      </c>
      <c r="D14" s="28">
        <v>87000</v>
      </c>
      <c r="E14" s="33">
        <v>5</v>
      </c>
      <c r="F14" s="36"/>
      <c r="G14" s="37"/>
      <c r="H14" s="25"/>
      <c r="I14" s="22"/>
      <c r="J14" s="13"/>
      <c r="K14" s="13"/>
      <c r="L14" s="7"/>
    </row>
    <row r="15" spans="1:12" s="6" customFormat="1">
      <c r="A15"/>
      <c r="B15" s="18"/>
      <c r="C15" s="38" t="s">
        <v>11</v>
      </c>
      <c r="D15" s="28">
        <v>23000</v>
      </c>
      <c r="E15" s="33">
        <v>43</v>
      </c>
      <c r="F15" s="36"/>
      <c r="G15" s="37"/>
      <c r="H15" s="25"/>
      <c r="I15" s="22"/>
      <c r="J15" s="13"/>
      <c r="K15" s="13"/>
      <c r="L15" s="7"/>
    </row>
    <row r="16" spans="1:12" s="6" customFormat="1">
      <c r="A16"/>
      <c r="B16" s="18"/>
      <c r="C16" s="29"/>
      <c r="D16" s="35" t="s">
        <v>8</v>
      </c>
      <c r="E16" s="28">
        <f>SUM(E8:E15)</f>
        <v>220</v>
      </c>
      <c r="F16" s="36"/>
      <c r="G16" s="37"/>
      <c r="H16" s="25"/>
      <c r="I16" s="22"/>
      <c r="J16" s="13"/>
      <c r="K16" s="13"/>
      <c r="L16" s="7"/>
    </row>
    <row r="17" spans="1:12" s="6" customFormat="1">
      <c r="A17"/>
      <c r="B17" s="18"/>
      <c r="C17" s="9"/>
      <c r="D17" s="9"/>
      <c r="E17" s="11"/>
      <c r="F17" s="11"/>
      <c r="G17" s="9"/>
      <c r="H17" s="22"/>
      <c r="I17" s="22"/>
      <c r="J17" s="13"/>
      <c r="K17" s="13"/>
      <c r="L17" s="12"/>
    </row>
    <row r="18" spans="1:12" s="6" customFormat="1">
      <c r="A18"/>
      <c r="C18" s="10"/>
      <c r="D18" s="13"/>
      <c r="E18" s="10"/>
      <c r="F18" s="10"/>
      <c r="G18" s="10"/>
      <c r="H18" s="7"/>
      <c r="J18" s="10"/>
      <c r="K18" s="10"/>
    </row>
    <row r="19" spans="1:12" s="6" customFormat="1">
      <c r="A19"/>
      <c r="C19" s="14" t="s">
        <v>3</v>
      </c>
      <c r="D19" s="13"/>
      <c r="E19" s="10"/>
      <c r="F19" s="10"/>
      <c r="G19" s="10"/>
      <c r="H19" s="7"/>
      <c r="J19" s="10"/>
      <c r="K19" s="10"/>
    </row>
    <row r="20" spans="1:12" s="6" customFormat="1">
      <c r="A20"/>
      <c r="D20" s="13"/>
      <c r="E20" s="10"/>
      <c r="F20" s="10"/>
      <c r="G20" s="22"/>
      <c r="H20" s="7"/>
      <c r="J20" s="10"/>
      <c r="K20" s="10"/>
    </row>
    <row r="21" spans="1:12" s="6" customFormat="1" ht="40.5">
      <c r="A21"/>
      <c r="B21" s="15" t="s">
        <v>4</v>
      </c>
      <c r="C21" s="31" t="s">
        <v>9</v>
      </c>
      <c r="D21" s="31" t="s">
        <v>5</v>
      </c>
      <c r="E21" s="31" t="s">
        <v>6</v>
      </c>
      <c r="F21" s="32" t="s">
        <v>17</v>
      </c>
      <c r="G21" s="32" t="s">
        <v>16</v>
      </c>
      <c r="H21" s="7"/>
      <c r="J21" s="10"/>
      <c r="K21" s="10"/>
    </row>
    <row r="22" spans="1:12" s="6" customFormat="1">
      <c r="A22"/>
      <c r="C22" s="38" t="s">
        <v>7</v>
      </c>
      <c r="D22" s="28">
        <v>67000</v>
      </c>
      <c r="E22" s="33">
        <v>34</v>
      </c>
      <c r="F22" s="34" t="str">
        <f>IF(D22&lt;50000,E22,"")</f>
        <v/>
      </c>
      <c r="G22" s="30">
        <f>IF(D22&gt;=50000,D22*E22/1000,"")</f>
        <v>2278</v>
      </c>
      <c r="H22" s="7"/>
      <c r="J22" s="10"/>
      <c r="K22" s="10"/>
    </row>
    <row r="23" spans="1:12" s="6" customFormat="1">
      <c r="A23"/>
      <c r="C23" s="38" t="s">
        <v>10</v>
      </c>
      <c r="D23" s="28">
        <v>45000</v>
      </c>
      <c r="E23" s="33">
        <v>23</v>
      </c>
      <c r="F23" s="34">
        <f t="shared" ref="F23:F29" si="0">IF(D23&lt;50000,E23,"")</f>
        <v>23</v>
      </c>
      <c r="G23" s="30" t="str">
        <f t="shared" ref="G23:G29" si="1">IF(D23&gt;=50000,D23*E23/1000,"")</f>
        <v/>
      </c>
      <c r="H23" s="7"/>
      <c r="J23" s="10"/>
      <c r="K23" s="10"/>
    </row>
    <row r="24" spans="1:12" s="6" customFormat="1">
      <c r="A24"/>
      <c r="C24" s="38" t="s">
        <v>11</v>
      </c>
      <c r="D24" s="28">
        <v>39000</v>
      </c>
      <c r="E24" s="33">
        <v>18</v>
      </c>
      <c r="F24" s="34">
        <f t="shared" si="0"/>
        <v>18</v>
      </c>
      <c r="G24" s="30" t="str">
        <f t="shared" si="1"/>
        <v/>
      </c>
      <c r="H24" s="7"/>
      <c r="J24" s="10"/>
      <c r="K24" s="10"/>
    </row>
    <row r="25" spans="1:12" s="6" customFormat="1">
      <c r="A25"/>
      <c r="C25" s="38" t="s">
        <v>11</v>
      </c>
      <c r="D25" s="28">
        <v>50000</v>
      </c>
      <c r="E25" s="33">
        <v>29</v>
      </c>
      <c r="F25" s="34" t="str">
        <f t="shared" si="0"/>
        <v/>
      </c>
      <c r="G25" s="30">
        <f t="shared" si="1"/>
        <v>1450</v>
      </c>
    </row>
    <row r="26" spans="1:12" s="6" customFormat="1">
      <c r="A26"/>
      <c r="C26" s="38" t="s">
        <v>12</v>
      </c>
      <c r="D26" s="28">
        <v>7800</v>
      </c>
      <c r="E26" s="33">
        <v>57</v>
      </c>
      <c r="F26" s="34">
        <f t="shared" si="0"/>
        <v>57</v>
      </c>
      <c r="G26" s="30" t="str">
        <f t="shared" si="1"/>
        <v/>
      </c>
    </row>
    <row r="27" spans="1:12" s="6" customFormat="1">
      <c r="A27"/>
      <c r="C27" s="38" t="s">
        <v>10</v>
      </c>
      <c r="D27" s="28">
        <v>49000</v>
      </c>
      <c r="E27" s="33">
        <v>11</v>
      </c>
      <c r="F27" s="34">
        <f t="shared" si="0"/>
        <v>11</v>
      </c>
      <c r="G27" s="30" t="str">
        <f t="shared" si="1"/>
        <v/>
      </c>
    </row>
    <row r="28" spans="1:12" s="6" customFormat="1">
      <c r="A28"/>
      <c r="C28" s="38" t="s">
        <v>10</v>
      </c>
      <c r="D28" s="28">
        <v>87000</v>
      </c>
      <c r="E28" s="33">
        <v>5</v>
      </c>
      <c r="F28" s="34" t="str">
        <f t="shared" si="0"/>
        <v/>
      </c>
      <c r="G28" s="30">
        <f t="shared" si="1"/>
        <v>435</v>
      </c>
    </row>
    <row r="29" spans="1:12" s="6" customFormat="1">
      <c r="A29"/>
      <c r="C29" s="38" t="s">
        <v>11</v>
      </c>
      <c r="D29" s="28">
        <v>23000</v>
      </c>
      <c r="E29" s="33">
        <v>43</v>
      </c>
      <c r="F29" s="34">
        <f t="shared" si="0"/>
        <v>43</v>
      </c>
      <c r="G29" s="30" t="str">
        <f t="shared" si="1"/>
        <v/>
      </c>
    </row>
    <row r="30" spans="1:12" s="6" customFormat="1">
      <c r="A30"/>
      <c r="C30" s="29"/>
      <c r="D30" s="35" t="s">
        <v>8</v>
      </c>
      <c r="E30" s="28">
        <f>SUM(E22:E29)</f>
        <v>220</v>
      </c>
      <c r="F30" s="34">
        <f>SUM(F22:F29)</f>
        <v>152</v>
      </c>
      <c r="G30" s="30">
        <f>SUM(G22:G29)</f>
        <v>4163</v>
      </c>
    </row>
    <row r="31" spans="1:12" s="6" customFormat="1">
      <c r="A31"/>
      <c r="C31" s="10"/>
      <c r="D31" s="10"/>
      <c r="E31" s="17"/>
      <c r="F31" s="17"/>
      <c r="G31" s="10"/>
    </row>
    <row r="32" spans="1:12" s="6" customFormat="1">
      <c r="A32"/>
      <c r="C32" s="10"/>
      <c r="D32" s="8"/>
      <c r="E32" s="16"/>
      <c r="F32" s="16"/>
      <c r="G32" s="10"/>
    </row>
    <row r="33" spans="1:7" s="6" customFormat="1">
      <c r="A33"/>
      <c r="C33" s="10"/>
      <c r="D33" s="10"/>
      <c r="E33" s="10"/>
      <c r="F33" s="10"/>
      <c r="G33" s="10"/>
    </row>
    <row r="34" spans="1:7" s="6" customFormat="1">
      <c r="A34"/>
      <c r="C34" s="10"/>
      <c r="D34" s="10"/>
      <c r="E34" s="10"/>
      <c r="F34" s="10"/>
      <c r="G34" s="10"/>
    </row>
    <row r="35" spans="1:7" s="6" customFormat="1">
      <c r="A35"/>
    </row>
    <row r="36" spans="1:7" s="6" customFormat="1">
      <c r="A36"/>
    </row>
    <row r="37" spans="1:7" s="6" customFormat="1">
      <c r="A37"/>
    </row>
    <row r="38" spans="1:7" s="6" customFormat="1">
      <c r="A38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1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6" width="10.875" customWidth="1"/>
    <col min="7" max="7" width="13" customWidth="1"/>
    <col min="8" max="12" width="10.875" customWidth="1"/>
    <col min="13" max="13" width="9.5" customWidth="1"/>
  </cols>
  <sheetData>
    <row r="1" spans="1:12" ht="12.75" customHeight="1" thickBot="1">
      <c r="A1" s="43" t="s">
        <v>15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40" t="s">
        <v>13</v>
      </c>
      <c r="C2" s="41"/>
      <c r="D2" s="41"/>
      <c r="E2" s="42"/>
      <c r="F2" s="3" t="s">
        <v>2</v>
      </c>
      <c r="G2" s="39" t="s">
        <v>14</v>
      </c>
      <c r="H2" s="39"/>
      <c r="I2" s="39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21"/>
      <c r="D6" s="22"/>
      <c r="E6" s="22"/>
      <c r="F6" s="22"/>
      <c r="G6" s="22"/>
      <c r="H6" s="22"/>
      <c r="I6" s="23"/>
      <c r="J6" s="24"/>
      <c r="K6" s="24"/>
    </row>
    <row r="7" spans="1:12" s="6" customFormat="1" ht="40.5">
      <c r="A7"/>
      <c r="B7" s="18"/>
      <c r="C7" s="31" t="s">
        <v>9</v>
      </c>
      <c r="D7" s="31" t="s">
        <v>5</v>
      </c>
      <c r="E7" s="31" t="s">
        <v>6</v>
      </c>
      <c r="F7" s="32" t="s">
        <v>17</v>
      </c>
      <c r="G7" s="32" t="s">
        <v>16</v>
      </c>
      <c r="H7" s="25"/>
      <c r="I7" s="26"/>
      <c r="J7" s="26"/>
      <c r="K7" s="26"/>
      <c r="L7" s="7"/>
    </row>
    <row r="8" spans="1:12" s="6" customFormat="1">
      <c r="A8"/>
      <c r="B8" s="18"/>
      <c r="C8" s="38" t="s">
        <v>7</v>
      </c>
      <c r="D8" s="28">
        <v>67000</v>
      </c>
      <c r="E8" s="33">
        <v>34</v>
      </c>
      <c r="F8" s="36" t="str">
        <f>IF(D8&lt;50000,E8,"")</f>
        <v/>
      </c>
      <c r="G8" s="37">
        <f>IF(D8&gt;=50000,D8*E8/1000,"")</f>
        <v>2278</v>
      </c>
      <c r="H8" s="25"/>
      <c r="I8" s="22"/>
      <c r="J8" s="27"/>
      <c r="K8" s="27"/>
      <c r="L8" s="7"/>
    </row>
    <row r="9" spans="1:12" s="6" customFormat="1">
      <c r="A9"/>
      <c r="B9" s="18"/>
      <c r="C9" s="38" t="s">
        <v>10</v>
      </c>
      <c r="D9" s="28">
        <v>45000</v>
      </c>
      <c r="E9" s="33">
        <v>23</v>
      </c>
      <c r="F9" s="36">
        <f t="shared" ref="F9:F15" si="0">IF(D9&lt;50000,E9,"")</f>
        <v>23</v>
      </c>
      <c r="G9" s="37" t="str">
        <f t="shared" ref="G9:G15" si="1">IF(D9&gt;=50000,D9*E9/1000,"")</f>
        <v/>
      </c>
      <c r="H9" s="25"/>
      <c r="I9" s="22"/>
      <c r="J9" s="13"/>
      <c r="K9" s="13"/>
      <c r="L9" s="7"/>
    </row>
    <row r="10" spans="1:12" s="6" customFormat="1">
      <c r="A10"/>
      <c r="B10" s="18"/>
      <c r="C10" s="38" t="s">
        <v>11</v>
      </c>
      <c r="D10" s="28">
        <v>39000</v>
      </c>
      <c r="E10" s="33">
        <v>18</v>
      </c>
      <c r="F10" s="36">
        <f t="shared" si="0"/>
        <v>18</v>
      </c>
      <c r="G10" s="37" t="str">
        <f t="shared" si="1"/>
        <v/>
      </c>
      <c r="H10" s="25"/>
      <c r="I10" s="22"/>
      <c r="J10" s="13"/>
      <c r="K10" s="13"/>
      <c r="L10" s="7"/>
    </row>
    <row r="11" spans="1:12" s="6" customFormat="1">
      <c r="A11"/>
      <c r="B11" s="18"/>
      <c r="C11" s="38" t="s">
        <v>11</v>
      </c>
      <c r="D11" s="28">
        <v>50000</v>
      </c>
      <c r="E11" s="33">
        <v>29</v>
      </c>
      <c r="F11" s="36" t="str">
        <f t="shared" si="0"/>
        <v/>
      </c>
      <c r="G11" s="37">
        <f t="shared" si="1"/>
        <v>1450</v>
      </c>
      <c r="H11" s="25"/>
      <c r="I11" s="22"/>
      <c r="J11" s="13"/>
      <c r="K11" s="13"/>
      <c r="L11" s="7"/>
    </row>
    <row r="12" spans="1:12" s="6" customFormat="1">
      <c r="A12"/>
      <c r="B12" s="18"/>
      <c r="C12" s="38" t="s">
        <v>12</v>
      </c>
      <c r="D12" s="28">
        <v>7800</v>
      </c>
      <c r="E12" s="33">
        <v>57</v>
      </c>
      <c r="F12" s="36">
        <f t="shared" si="0"/>
        <v>57</v>
      </c>
      <c r="G12" s="37" t="str">
        <f t="shared" si="1"/>
        <v/>
      </c>
      <c r="H12" s="25"/>
      <c r="I12" s="22"/>
      <c r="J12" s="13"/>
      <c r="K12" s="13"/>
      <c r="L12" s="7"/>
    </row>
    <row r="13" spans="1:12" s="6" customFormat="1">
      <c r="A13"/>
      <c r="B13" s="18"/>
      <c r="C13" s="38" t="s">
        <v>10</v>
      </c>
      <c r="D13" s="28">
        <v>49000</v>
      </c>
      <c r="E13" s="33">
        <v>11</v>
      </c>
      <c r="F13" s="36">
        <f t="shared" si="0"/>
        <v>11</v>
      </c>
      <c r="G13" s="37" t="str">
        <f t="shared" si="1"/>
        <v/>
      </c>
      <c r="H13" s="25"/>
      <c r="I13" s="22"/>
      <c r="J13" s="13"/>
      <c r="K13" s="13"/>
      <c r="L13" s="7"/>
    </row>
    <row r="14" spans="1:12" s="6" customFormat="1">
      <c r="A14"/>
      <c r="B14" s="18"/>
      <c r="C14" s="38" t="s">
        <v>10</v>
      </c>
      <c r="D14" s="28">
        <v>87000</v>
      </c>
      <c r="E14" s="33">
        <v>5</v>
      </c>
      <c r="F14" s="36" t="str">
        <f t="shared" si="0"/>
        <v/>
      </c>
      <c r="G14" s="37">
        <f t="shared" si="1"/>
        <v>435</v>
      </c>
      <c r="H14" s="25"/>
      <c r="I14" s="22"/>
      <c r="J14" s="13"/>
      <c r="K14" s="13"/>
      <c r="L14" s="7"/>
    </row>
    <row r="15" spans="1:12" s="6" customFormat="1">
      <c r="A15"/>
      <c r="B15" s="18"/>
      <c r="C15" s="38" t="s">
        <v>11</v>
      </c>
      <c r="D15" s="28">
        <v>23000</v>
      </c>
      <c r="E15" s="33">
        <v>43</v>
      </c>
      <c r="F15" s="36">
        <f t="shared" si="0"/>
        <v>43</v>
      </c>
      <c r="G15" s="37" t="str">
        <f t="shared" si="1"/>
        <v/>
      </c>
      <c r="H15" s="25"/>
      <c r="I15" s="22"/>
      <c r="J15" s="13"/>
      <c r="K15" s="13"/>
      <c r="L15" s="7"/>
    </row>
    <row r="16" spans="1:12" s="6" customFormat="1">
      <c r="A16"/>
      <c r="B16" s="18"/>
      <c r="C16" s="29"/>
      <c r="D16" s="35" t="s">
        <v>8</v>
      </c>
      <c r="E16" s="28">
        <f>SUM(E8:E15)</f>
        <v>220</v>
      </c>
      <c r="F16" s="36">
        <f>SUM(F8:F15)</f>
        <v>152</v>
      </c>
      <c r="G16" s="37">
        <f>SUM(G8:G15)</f>
        <v>4163</v>
      </c>
      <c r="H16" s="25"/>
      <c r="I16" s="22"/>
      <c r="J16" s="13"/>
      <c r="K16" s="13"/>
      <c r="L16" s="7"/>
    </row>
    <row r="17" spans="1:12" s="6" customFormat="1">
      <c r="A17"/>
      <c r="B17" s="18"/>
      <c r="C17" s="9"/>
      <c r="D17" s="9"/>
      <c r="E17" s="11"/>
      <c r="F17" s="11"/>
      <c r="G17" s="9"/>
      <c r="H17" s="22"/>
      <c r="I17" s="22"/>
      <c r="J17" s="13"/>
      <c r="K17" s="13"/>
      <c r="L17" s="12"/>
    </row>
    <row r="18" spans="1:12" s="6" customFormat="1">
      <c r="A18"/>
      <c r="B18" s="18"/>
      <c r="C18" s="9"/>
      <c r="D18" s="9"/>
      <c r="E18" s="11"/>
      <c r="F18" s="11"/>
      <c r="G18" s="9"/>
      <c r="H18" s="25"/>
      <c r="I18" s="22"/>
      <c r="J18" s="26"/>
      <c r="K18" s="26"/>
    </row>
    <row r="19" spans="1:12" s="6" customFormat="1">
      <c r="A19"/>
      <c r="B19" s="18"/>
      <c r="C19" s="20"/>
      <c r="D19" s="20"/>
      <c r="E19" s="20"/>
      <c r="F19" s="20"/>
      <c r="G19" s="20"/>
      <c r="H19" s="19"/>
      <c r="I19" s="18"/>
      <c r="J19" s="20"/>
      <c r="K19" s="20"/>
    </row>
    <row r="20" spans="1:12" s="6" customFormat="1">
      <c r="A20"/>
    </row>
    <row r="21" spans="1:12" s="6" customFormat="1">
      <c r="A21"/>
    </row>
    <row r="22" spans="1:12" s="6" customFormat="1">
      <c r="A22"/>
    </row>
    <row r="23" spans="1:12" s="6" customFormat="1">
      <c r="A23"/>
    </row>
    <row r="24" spans="1:12" s="6" customFormat="1">
      <c r="A24"/>
    </row>
    <row r="25" spans="1:12" s="6" customFormat="1">
      <c r="A25"/>
    </row>
    <row r="26" spans="1:12" s="6" customFormat="1">
      <c r="A26"/>
    </row>
    <row r="27" spans="1:12" s="6" customFormat="1">
      <c r="A27"/>
    </row>
    <row r="28" spans="1:12" s="6" customFormat="1">
      <c r="A28"/>
    </row>
    <row r="29" spans="1:12" s="6" customFormat="1">
      <c r="A29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2013-11-01T06:54:34Z</dcterms:modified>
</cp:coreProperties>
</file>