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良彦\Desktop\仮---10-29---Word-Excel-2013＋関数\Excel2013練習\Manual\03-基礎ー計算②\"/>
    </mc:Choice>
  </mc:AlternateContent>
  <bookViews>
    <workbookView xWindow="0" yWindow="0" windowWidth="20490" windowHeight="777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6" i="1" l="1"/>
  <c r="G48" i="1" l="1"/>
  <c r="G208" i="1"/>
  <c r="G206" i="1"/>
  <c r="G203" i="1"/>
  <c r="G182" i="1"/>
  <c r="G181" i="1"/>
  <c r="G161" i="1"/>
  <c r="G160" i="1"/>
  <c r="F140" i="1"/>
  <c r="E140" i="1"/>
  <c r="E141" i="1" s="1"/>
  <c r="G141" i="1" s="1"/>
  <c r="G139" i="1"/>
  <c r="G138" i="1"/>
  <c r="F137" i="1"/>
  <c r="F141" i="1" s="1"/>
  <c r="E137" i="1"/>
  <c r="G137" i="1" s="1"/>
  <c r="G136" i="1"/>
  <c r="G135" i="1"/>
  <c r="F108" i="1"/>
  <c r="E108" i="1"/>
  <c r="D108" i="1"/>
  <c r="G107" i="1"/>
  <c r="G106" i="1"/>
  <c r="G105" i="1"/>
  <c r="G108" i="1" s="1"/>
  <c r="G104" i="1"/>
  <c r="G87" i="1"/>
  <c r="G89" i="1"/>
  <c r="G140" i="1" l="1"/>
</calcChain>
</file>

<file path=xl/comments1.xml><?xml version="1.0" encoding="utf-8"?>
<comments xmlns="http://schemas.openxmlformats.org/spreadsheetml/2006/main">
  <authors>
    <author>根津良彦</author>
  </authors>
  <commentList>
    <comment ref="G48" authorId="0" shapeId="0">
      <text>
        <r>
          <rPr>
            <b/>
            <sz val="11"/>
            <color indexed="81"/>
            <rFont val="ＭＳ Ｐゴシック"/>
            <family val="3"/>
            <charset val="128"/>
          </rPr>
          <t>=SUM(C48:F48)</t>
        </r>
      </text>
    </comment>
    <comment ref="G86" authorId="0" shapeId="0">
      <text>
        <r>
          <rPr>
            <b/>
            <sz val="11"/>
            <color indexed="81"/>
            <rFont val="ＭＳ Ｐゴシック"/>
            <family val="3"/>
            <charset val="128"/>
          </rPr>
          <t>=SUM(C85:C89)</t>
        </r>
      </text>
    </comment>
    <comment ref="G87" authorId="0" shapeId="0">
      <text>
        <r>
          <rPr>
            <b/>
            <sz val="11"/>
            <color indexed="81"/>
            <rFont val="ＭＳ Ｐゴシック"/>
            <family val="3"/>
            <charset val="128"/>
          </rPr>
          <t>=SUM(D85:D89)</t>
        </r>
      </text>
    </comment>
    <comment ref="G89" authorId="0" shapeId="0">
      <text>
        <r>
          <rPr>
            <b/>
            <sz val="11"/>
            <color indexed="81"/>
            <rFont val="ＭＳ Ｐゴシック"/>
            <family val="3"/>
            <charset val="128"/>
          </rPr>
          <t>=SUM(G86:G87)</t>
        </r>
      </text>
    </comment>
    <comment ref="G104" authorId="0" shapeId="0">
      <text>
        <r>
          <rPr>
            <b/>
            <sz val="11"/>
            <color indexed="81"/>
            <rFont val="ＭＳ Ｐゴシック"/>
            <family val="3"/>
            <charset val="128"/>
          </rPr>
          <t>=SUM(D104:F104)</t>
        </r>
        <r>
          <rPr>
            <b/>
            <sz val="10"/>
            <color indexed="81"/>
            <rFont val="ＭＳ Ｐゴシック"/>
            <family val="3"/>
            <charset val="128"/>
          </rPr>
          <t xml:space="preserve">
</t>
        </r>
        <r>
          <rPr>
            <sz val="10"/>
            <color indexed="81"/>
            <rFont val="ＭＳ Ｐゴシック"/>
            <family val="3"/>
            <charset val="128"/>
          </rPr>
          <t>下にドラッグして
コピーします</t>
        </r>
      </text>
    </comment>
    <comment ref="D108" authorId="0" shapeId="0">
      <text>
        <r>
          <rPr>
            <sz val="11"/>
            <color indexed="81"/>
            <rFont val="ＭＳ Ｐゴシック"/>
            <family val="3"/>
            <charset val="128"/>
          </rPr>
          <t xml:space="preserve">計算式
=SUM(D104:D107)
【考え方】
</t>
        </r>
        <r>
          <rPr>
            <b/>
            <sz val="11"/>
            <color indexed="81"/>
            <rFont val="ＭＳ Ｐゴシック"/>
            <family val="3"/>
            <charset val="128"/>
          </rPr>
          <t>D１０８　</t>
        </r>
        <r>
          <rPr>
            <sz val="11"/>
            <color indexed="81"/>
            <rFont val="ＭＳ Ｐゴシック"/>
            <family val="3"/>
            <charset val="128"/>
          </rPr>
          <t>に設定した式とは
「この位置に対して、上４つにあるセルを足しなさい」
だから、横にドラッグすればコピーされたそれぞれのセルの位置でも正しいセルの位置を計算する結果となります。</t>
        </r>
        <r>
          <rPr>
            <sz val="10"/>
            <color indexed="81"/>
            <rFont val="ＭＳ Ｐゴシック"/>
            <family val="3"/>
            <charset val="128"/>
          </rPr>
          <t xml:space="preserve">
</t>
        </r>
      </text>
    </comment>
    <comment ref="G135" authorId="0" shapeId="0">
      <text>
        <r>
          <rPr>
            <b/>
            <sz val="10"/>
            <color indexed="81"/>
            <rFont val="ＭＳ Ｐゴシック"/>
            <family val="3"/>
            <charset val="128"/>
          </rPr>
          <t xml:space="preserve">=SUM(E135:F135)
</t>
        </r>
        <r>
          <rPr>
            <sz val="10"/>
            <color indexed="81"/>
            <rFont val="ＭＳ Ｐゴシック"/>
            <family val="3"/>
            <charset val="128"/>
          </rPr>
          <t>下にドラッグしてコピーします</t>
        </r>
      </text>
    </comment>
    <comment ref="E137" authorId="0" shapeId="0">
      <text>
        <r>
          <rPr>
            <b/>
            <sz val="11"/>
            <color indexed="81"/>
            <rFont val="ＭＳ Ｐゴシック"/>
            <family val="3"/>
            <charset val="128"/>
          </rPr>
          <t>=SUM(E135:E136)</t>
        </r>
      </text>
    </comment>
    <comment ref="E140" authorId="0" shapeId="0">
      <text>
        <r>
          <rPr>
            <b/>
            <sz val="11"/>
            <color indexed="81"/>
            <rFont val="ＭＳ Ｐゴシック"/>
            <family val="3"/>
            <charset val="128"/>
          </rPr>
          <t>=SUM(E138:E139)</t>
        </r>
      </text>
    </comment>
    <comment ref="E141" authorId="0" shapeId="0">
      <text>
        <r>
          <rPr>
            <b/>
            <sz val="11"/>
            <color indexed="81"/>
            <rFont val="ＭＳ Ｐゴシック"/>
            <family val="3"/>
            <charset val="128"/>
          </rPr>
          <t xml:space="preserve">=SUM(E140,E137)
</t>
        </r>
        <r>
          <rPr>
            <sz val="11"/>
            <color indexed="81"/>
            <rFont val="ＭＳ Ｐゴシック"/>
            <family val="3"/>
            <charset val="128"/>
          </rPr>
          <t>この位置で「</t>
        </r>
        <r>
          <rPr>
            <sz val="11"/>
            <color indexed="10"/>
            <rFont val="ＭＳ Ｐゴシック"/>
            <family val="3"/>
            <charset val="128"/>
          </rPr>
          <t>Σ</t>
        </r>
        <r>
          <rPr>
            <sz val="11"/>
            <color indexed="81"/>
            <rFont val="ＭＳ Ｐゴシック"/>
            <family val="3"/>
            <charset val="128"/>
          </rPr>
          <t>」ボタンをクリックすると、
「東京計」「大阪計」のセル位置を選択します。
｛Enter}で確定して、</t>
        </r>
        <r>
          <rPr>
            <b/>
            <sz val="11"/>
            <color indexed="10"/>
            <rFont val="ＭＳ Ｐゴシック"/>
            <family val="3"/>
            <charset val="128"/>
          </rPr>
          <t>右に「２月」まで一つコピーします。</t>
        </r>
      </text>
    </comment>
    <comment ref="G160" authorId="0" shapeId="0">
      <text>
        <r>
          <rPr>
            <b/>
            <sz val="11"/>
            <color indexed="81"/>
            <rFont val="ＭＳ Ｐゴシック"/>
            <family val="3"/>
            <charset val="128"/>
          </rPr>
          <t>=SUM(C157</t>
        </r>
        <r>
          <rPr>
            <b/>
            <sz val="11"/>
            <color indexed="10"/>
            <rFont val="ＭＳ Ｐゴシック"/>
            <family val="3"/>
            <charset val="128"/>
          </rPr>
          <t>,</t>
        </r>
        <r>
          <rPr>
            <b/>
            <sz val="11"/>
            <color indexed="81"/>
            <rFont val="ＭＳ Ｐゴシック"/>
            <family val="3"/>
            <charset val="128"/>
          </rPr>
          <t>E157</t>
        </r>
        <r>
          <rPr>
            <b/>
            <sz val="11"/>
            <color indexed="10"/>
            <rFont val="ＭＳ Ｐゴシック"/>
            <family val="3"/>
            <charset val="128"/>
          </rPr>
          <t>,</t>
        </r>
        <r>
          <rPr>
            <b/>
            <sz val="11"/>
            <color indexed="81"/>
            <rFont val="ＭＳ Ｐゴシック"/>
            <family val="3"/>
            <charset val="128"/>
          </rPr>
          <t>G157)</t>
        </r>
      </text>
    </comment>
    <comment ref="G161" authorId="0" shapeId="0">
      <text>
        <r>
          <rPr>
            <b/>
            <sz val="11"/>
            <color indexed="81"/>
            <rFont val="ＭＳ Ｐゴシック"/>
            <family val="3"/>
            <charset val="128"/>
          </rPr>
          <t>=SUM(D157</t>
        </r>
        <r>
          <rPr>
            <b/>
            <sz val="11"/>
            <color indexed="10"/>
            <rFont val="ＭＳ Ｐゴシック"/>
            <family val="3"/>
            <charset val="128"/>
          </rPr>
          <t>,</t>
        </r>
        <r>
          <rPr>
            <b/>
            <sz val="11"/>
            <color indexed="81"/>
            <rFont val="ＭＳ Ｐゴシック"/>
            <family val="3"/>
            <charset val="128"/>
          </rPr>
          <t>F157)</t>
        </r>
      </text>
    </comment>
    <comment ref="G181" authorId="0" shapeId="0">
      <text>
        <r>
          <rPr>
            <b/>
            <sz val="11"/>
            <color indexed="81"/>
            <rFont val="ＭＳ Ｐゴシック"/>
            <family val="3"/>
            <charset val="128"/>
          </rPr>
          <t>=SUM(C176</t>
        </r>
        <r>
          <rPr>
            <b/>
            <sz val="11"/>
            <color indexed="12"/>
            <rFont val="ＭＳ Ｐゴシック"/>
            <family val="3"/>
            <charset val="128"/>
          </rPr>
          <t>:</t>
        </r>
        <r>
          <rPr>
            <b/>
            <sz val="11"/>
            <color indexed="81"/>
            <rFont val="ＭＳ Ｐゴシック"/>
            <family val="3"/>
            <charset val="128"/>
          </rPr>
          <t>C178</t>
        </r>
        <r>
          <rPr>
            <b/>
            <sz val="11"/>
            <color indexed="10"/>
            <rFont val="ＭＳ Ｐゴシック"/>
            <family val="3"/>
            <charset val="128"/>
          </rPr>
          <t>,</t>
        </r>
        <r>
          <rPr>
            <b/>
            <sz val="11"/>
            <color indexed="81"/>
            <rFont val="ＭＳ Ｐゴシック"/>
            <family val="3"/>
            <charset val="128"/>
          </rPr>
          <t>E176:E178</t>
        </r>
        <r>
          <rPr>
            <b/>
            <sz val="11"/>
            <color indexed="10"/>
            <rFont val="ＭＳ Ｐゴシック"/>
            <family val="3"/>
            <charset val="128"/>
          </rPr>
          <t>,</t>
        </r>
        <r>
          <rPr>
            <b/>
            <sz val="11"/>
            <color indexed="81"/>
            <rFont val="ＭＳ Ｐゴシック"/>
            <family val="3"/>
            <charset val="128"/>
          </rPr>
          <t>G176:G178)</t>
        </r>
      </text>
    </comment>
    <comment ref="G182" authorId="0" shapeId="0">
      <text>
        <r>
          <rPr>
            <b/>
            <sz val="11"/>
            <color indexed="81"/>
            <rFont val="ＭＳ Ｐゴシック"/>
            <family val="3"/>
            <charset val="128"/>
          </rPr>
          <t>=SUM(D176:D178</t>
        </r>
        <r>
          <rPr>
            <b/>
            <sz val="11"/>
            <color indexed="10"/>
            <rFont val="ＭＳ Ｐゴシック"/>
            <family val="3"/>
            <charset val="128"/>
          </rPr>
          <t>,</t>
        </r>
        <r>
          <rPr>
            <b/>
            <sz val="11"/>
            <color indexed="81"/>
            <rFont val="ＭＳ Ｐゴシック"/>
            <family val="3"/>
            <charset val="128"/>
          </rPr>
          <t>F176:F178)</t>
        </r>
      </text>
    </comment>
    <comment ref="G203" authorId="0" shapeId="0">
      <text>
        <r>
          <rPr>
            <b/>
            <sz val="11"/>
            <color indexed="81"/>
            <rFont val="ＭＳ Ｐゴシック"/>
            <family val="3"/>
            <charset val="128"/>
          </rPr>
          <t>=SUM(D197:E201)</t>
        </r>
      </text>
    </comment>
    <comment ref="G206" authorId="0" shapeId="0">
      <text>
        <r>
          <rPr>
            <b/>
            <sz val="11"/>
            <color indexed="81"/>
            <rFont val="ＭＳ Ｐゴシック"/>
            <family val="3"/>
            <charset val="128"/>
          </rPr>
          <t>=SUM(D197:G197,D199:G200)</t>
        </r>
      </text>
    </comment>
    <comment ref="G208" authorId="0" shapeId="0">
      <text>
        <r>
          <rPr>
            <b/>
            <sz val="11"/>
            <color indexed="81"/>
            <rFont val="ＭＳ Ｐゴシック"/>
            <family val="3"/>
            <charset val="128"/>
          </rPr>
          <t>=SUM(D197:G201)</t>
        </r>
      </text>
    </comment>
  </commentList>
</comments>
</file>

<file path=xl/sharedStrings.xml><?xml version="1.0" encoding="utf-8"?>
<sst xmlns="http://schemas.openxmlformats.org/spreadsheetml/2006/main" count="162" uniqueCount="88">
  <si>
    <r>
      <t>「</t>
    </r>
    <r>
      <rPr>
        <b/>
        <sz val="11"/>
        <rFont val="ＭＳ Ｐゴシック"/>
        <family val="3"/>
        <charset val="128"/>
      </rPr>
      <t>ホーム</t>
    </r>
    <r>
      <rPr>
        <sz val="11"/>
        <color theme="1"/>
        <rFont val="ＭＳ Ｐゴシック"/>
        <family val="2"/>
        <charset val="128"/>
        <scheme val="minor"/>
      </rPr>
      <t>」タブのリボンから「</t>
    </r>
    <r>
      <rPr>
        <b/>
        <sz val="11"/>
        <rFont val="ＭＳ Ｐゴシック"/>
        <family val="3"/>
        <charset val="128"/>
      </rPr>
      <t>編集</t>
    </r>
    <r>
      <rPr>
        <sz val="11"/>
        <color theme="1"/>
        <rFont val="ＭＳ Ｐゴシック"/>
        <family val="2"/>
        <charset val="128"/>
        <scheme val="minor"/>
      </rPr>
      <t>」で「</t>
    </r>
    <r>
      <rPr>
        <b/>
        <sz val="11"/>
        <color rgb="FFFF0000"/>
        <rFont val="ＭＳ Ｐゴシック"/>
        <family val="3"/>
        <charset val="128"/>
      </rPr>
      <t>Σ</t>
    </r>
    <r>
      <rPr>
        <sz val="11"/>
        <color theme="1"/>
        <rFont val="ＭＳ Ｐゴシック"/>
        <family val="2"/>
        <charset val="128"/>
        <scheme val="minor"/>
      </rPr>
      <t>」ボタンをクリックします。</t>
    </r>
    <rPh sb="14" eb="16">
      <t>ヘンシュウ</t>
    </rPh>
    <phoneticPr fontId="4"/>
  </si>
  <si>
    <r>
      <t>必ず最初に、</t>
    </r>
    <r>
      <rPr>
        <b/>
        <sz val="11"/>
        <color rgb="FFFF0000"/>
        <rFont val="ＭＳ Ｐゴシック"/>
        <family val="3"/>
        <charset val="128"/>
      </rPr>
      <t>計算結果を出すセルを選択</t>
    </r>
    <r>
      <rPr>
        <b/>
        <sz val="11"/>
        <rFont val="ＭＳ Ｐゴシック"/>
        <family val="3"/>
        <charset val="128"/>
      </rPr>
      <t>する事を忘れないで下さい。</t>
    </r>
    <rPh sb="20" eb="21">
      <t>コト</t>
    </rPh>
    <rPh sb="22" eb="23">
      <t>ワス</t>
    </rPh>
    <rPh sb="27" eb="28">
      <t>クダ</t>
    </rPh>
    <phoneticPr fontId="4"/>
  </si>
  <si>
    <t>この「Σ」ボタンで可能な計算は</t>
    <rPh sb="9" eb="11">
      <t>カノウ</t>
    </rPh>
    <rPh sb="12" eb="14">
      <t>ケイサン</t>
    </rPh>
    <phoneticPr fontId="4"/>
  </si>
  <si>
    <r>
      <t>①　</t>
    </r>
    <r>
      <rPr>
        <sz val="11"/>
        <color indexed="10"/>
        <rFont val="ＭＳ Ｐゴシック"/>
        <family val="3"/>
        <charset val="128"/>
      </rPr>
      <t>合計の算出</t>
    </r>
    <rPh sb="2" eb="4">
      <t>ゴウケイ</t>
    </rPh>
    <rPh sb="5" eb="7">
      <t>サンシュツ</t>
    </rPh>
    <phoneticPr fontId="4"/>
  </si>
  <si>
    <t>②　データの平均の算出</t>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</si>
  <si>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</si>
  <si>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</si>
  <si>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</si>
  <si>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⑥　その他の関数</t>
    <rPh sb="4" eb="5">
      <t>タ</t>
    </rPh>
    <rPh sb="6" eb="8">
      <t>カンスウ</t>
    </rPh>
    <phoneticPr fontId="4"/>
  </si>
  <si>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4"/>
  </si>
  <si>
    <t>大きな表を作成する時は大変便利ですね。</t>
    <rPh sb="0" eb="1">
      <t>オオ</t>
    </rPh>
    <rPh sb="3" eb="4">
      <t>ヒョウ</t>
    </rPh>
    <rPh sb="5" eb="7">
      <t>サクセイ</t>
    </rPh>
    <rPh sb="9" eb="10">
      <t>トキ</t>
    </rPh>
    <rPh sb="11" eb="13">
      <t>タイヘン</t>
    </rPh>
    <rPh sb="13" eb="15">
      <t>ベンリ</t>
    </rPh>
    <phoneticPr fontId="4"/>
  </si>
  <si>
    <t>左のように作成してみましょう</t>
    <rPh sb="5" eb="7">
      <t>サクセイ</t>
    </rPh>
    <phoneticPr fontId="4"/>
  </si>
  <si>
    <t>（１）合計を求める</t>
    <rPh sb="3" eb="5">
      <t>ゴウケイ</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</si>
  <si>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</si>
  <si>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</si>
  <si>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1"/>
        <rFont val="ＭＳ Ｐゴシック"/>
        <family val="3"/>
        <charset val="128"/>
      </rPr>
      <t>必ず最初に、計算結果を出す</t>
    </r>
    <r>
      <rPr>
        <b/>
        <sz val="11"/>
        <color indexed="10"/>
        <rFont val="ＭＳ Ｐゴシック"/>
        <family val="3"/>
        <charset val="128"/>
      </rPr>
      <t>セルを選択します</t>
    </r>
    <r>
      <rPr>
        <sz val="11"/>
        <color theme="1"/>
        <rFont val="ＭＳ Ｐゴシック"/>
        <family val="2"/>
        <charset val="128"/>
        <scheme val="minor"/>
      </rPr>
      <t>。→ここでは</t>
    </r>
    <r>
      <rPr>
        <sz val="14"/>
        <color indexed="13"/>
        <rFont val="ＭＳ Ｐゴシック"/>
        <family val="3"/>
        <charset val="128"/>
      </rPr>
      <t>■</t>
    </r>
    <r>
      <rPr>
        <sz val="11"/>
        <color theme="1"/>
        <rFont val="ＭＳ Ｐゴシック"/>
        <family val="2"/>
        <charset val="128"/>
        <scheme val="minor"/>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</si>
  <si>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③範囲が正しく選択できたら、「</t>
    </r>
    <r>
      <rPr>
        <b/>
        <sz val="11"/>
        <color indexed="12"/>
        <rFont val="ＭＳ Ｐゴシック"/>
        <family val="3"/>
        <charset val="128"/>
      </rPr>
      <t>Enter</t>
    </r>
    <r>
      <rPr>
        <sz val="11"/>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</si>
  <si>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1"/>
        <color indexed="12"/>
        <rFont val="ＭＳ Ｐゴシック"/>
        <family val="3"/>
        <charset val="128"/>
      </rPr>
      <t>【例題】の「G４８」位置のセル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</si>
  <si>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　=SUM(C48:F48)　】と表示されています。</t>
    <rPh sb="18" eb="20">
      <t>ヒョウジ</t>
    </rPh>
    <phoneticPr fontId="4"/>
  </si>
  <si>
    <t>これは、計算結果を出す【G４８】のセルで【　C48　】から【　F48　】の範囲を合計しなさい。※【：】＝「～（から）」</t>
    <rPh sb="4" eb="6">
      <t>ケイサン</t>
    </rPh>
    <rPh sb="6" eb="8">
      <t>ケッカ</t>
    </rPh>
    <rPh sb="9" eb="10">
      <t>ダ</t>
    </rPh>
    <rPh sb="37" eb="39">
      <t>ハンイ</t>
    </rPh>
    <rPh sb="40" eb="42">
      <t>ゴウケイ</t>
    </rPh>
    <phoneticPr fontId="4"/>
  </si>
  <si>
    <t>と言う命令を与えた事になります。</t>
    <rPh sb="1" eb="2">
      <t>イ</t>
    </rPh>
    <rPh sb="3" eb="5">
      <t>メイレイ</t>
    </rPh>
    <rPh sb="6" eb="7">
      <t>アタ</t>
    </rPh>
    <rPh sb="9" eb="10">
      <t>コト</t>
    </rPh>
    <phoneticPr fontId="4"/>
  </si>
  <si>
    <r>
      <t>これが</t>
    </r>
    <r>
      <rPr>
        <sz val="11"/>
        <color indexed="10"/>
        <rFont val="ＭＳ Ｐゴシック"/>
        <family val="3"/>
        <charset val="128"/>
      </rPr>
      <t>オートサム</t>
    </r>
    <r>
      <rPr>
        <sz val="11"/>
        <color theme="1"/>
        <rFont val="ＭＳ Ｐゴシック"/>
        <family val="2"/>
        <charset val="128"/>
        <scheme val="minor"/>
      </rPr>
      <t>による「</t>
    </r>
    <r>
      <rPr>
        <b/>
        <sz val="11"/>
        <rFont val="ＭＳ Ｐゴシック"/>
        <family val="3"/>
        <charset val="128"/>
      </rPr>
      <t>計算式</t>
    </r>
    <r>
      <rPr>
        <sz val="11"/>
        <color theme="1"/>
        <rFont val="ＭＳ Ｐゴシック"/>
        <family val="2"/>
        <charset val="128"/>
        <scheme val="minor"/>
      </rPr>
      <t>」の設定です。</t>
    </r>
    <rPh sb="12" eb="14">
      <t>ケイサン</t>
    </rPh>
    <rPh sb="14" eb="15">
      <t>シキ</t>
    </rPh>
    <rPh sb="17" eb="19">
      <t>セッテイ</t>
    </rPh>
    <phoneticPr fontId="4"/>
  </si>
  <si>
    <r>
      <t>※「</t>
    </r>
    <r>
      <rPr>
        <b/>
        <sz val="11"/>
        <color indexed="10"/>
        <rFont val="ＭＳ Ｐゴシック"/>
        <family val="3"/>
        <charset val="128"/>
      </rPr>
      <t>SUM</t>
    </r>
    <r>
      <rPr>
        <sz val="11"/>
        <color theme="1"/>
        <rFont val="ＭＳ Ｐゴシック"/>
        <family val="2"/>
        <charset val="128"/>
        <scheme val="minor"/>
      </rPr>
      <t>」は合計を導き出す「</t>
    </r>
    <r>
      <rPr>
        <b/>
        <sz val="11"/>
        <rFont val="ＭＳ Ｐゴシック"/>
        <family val="3"/>
        <charset val="128"/>
      </rPr>
      <t>関数</t>
    </r>
    <r>
      <rPr>
        <sz val="11"/>
        <color theme="1"/>
        <rFont val="ＭＳ Ｐゴシック"/>
        <family val="2"/>
        <charset val="128"/>
        <scheme val="minor"/>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4"/>
  </si>
  <si>
    <r>
      <t>※そのセルに入力されている数値を計算しますので</t>
    </r>
    <r>
      <rPr>
        <b/>
        <sz val="11"/>
        <rFont val="ＭＳ Ｐゴシック"/>
        <family val="3"/>
        <charset val="128"/>
      </rPr>
      <t>、入力された数値を変更すれば再計算</t>
    </r>
    <r>
      <rPr>
        <sz val="11"/>
        <color theme="1"/>
        <rFont val="ＭＳ Ｐゴシック"/>
        <family val="2"/>
        <charset val="128"/>
        <scheme val="minor"/>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</si>
  <si>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t>（２）オートサムの練習</t>
    <rPh sb="9" eb="11">
      <t>レンシュウ</t>
    </rPh>
    <phoneticPr fontId="4"/>
  </si>
  <si>
    <t>注意）　合計したい範囲を正しくドラッグして、指定しましょう。</t>
    <rPh sb="0" eb="2">
      <t>チュウイ</t>
    </rPh>
    <rPh sb="4" eb="6">
      <t>ゴウケイ</t>
    </rPh>
    <rPh sb="9" eb="11">
      <t>ハンイ</t>
    </rPh>
    <rPh sb="12" eb="13">
      <t>タダ</t>
    </rPh>
    <rPh sb="22" eb="24">
      <t>シテイ</t>
    </rPh>
    <phoneticPr fontId="4"/>
  </si>
  <si>
    <t>ここで計算</t>
    <rPh sb="3" eb="5">
      <t>ケイサン</t>
    </rPh>
    <phoneticPr fontId="4"/>
  </si>
  <si>
    <r>
      <t>■</t>
    </r>
    <r>
      <rPr>
        <sz val="11"/>
        <color theme="1"/>
        <rFont val="ＭＳ Ｐゴシック"/>
        <family val="2"/>
        <charset val="128"/>
        <scheme val="minor"/>
      </rPr>
      <t>の合計</t>
    </r>
    <rPh sb="2" eb="4">
      <t>ゴウケイ</t>
    </rPh>
    <phoneticPr fontId="4"/>
  </si>
  <si>
    <t>全合計</t>
    <rPh sb="0" eb="1">
      <t>ゼン</t>
    </rPh>
    <rPh sb="1" eb="3">
      <t>ゴウケイ</t>
    </rPh>
    <phoneticPr fontId="4"/>
  </si>
  <si>
    <t>（３）オートサムの練習</t>
    <rPh sb="9" eb="11">
      <t>レンシュウ</t>
    </rPh>
    <phoneticPr fontId="4"/>
  </si>
  <si>
    <r>
      <t>■</t>
    </r>
    <r>
      <rPr>
        <sz val="11"/>
        <color theme="1"/>
        <rFont val="ＭＳ Ｐゴシック"/>
        <family val="2"/>
        <charset val="128"/>
        <scheme val="minor"/>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</si>
  <si>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</si>
  <si>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</si>
  <si>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r>
      <t>①「１月」の縦合計の計算式を設定し、そのセルの右下にカーソルを合わせて右横にドラッグします</t>
    </r>
    <r>
      <rPr>
        <sz val="11"/>
        <color theme="1"/>
        <rFont val="ＭＳ Ｐゴシック"/>
        <family val="2"/>
        <charset val="128"/>
        <scheme val="minor"/>
      </rPr>
      <t>→</t>
    </r>
    <r>
      <rPr>
        <sz val="11"/>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4"/>
  </si>
  <si>
    <r>
      <t>②「札幌」の横合計の計算式を設定して、そのセルの右下にカーソルを合わせて下にドラッグします</t>
    </r>
    <r>
      <rPr>
        <sz val="11"/>
        <color theme="1"/>
        <rFont val="ＭＳ Ｐゴシック"/>
        <family val="2"/>
        <charset val="128"/>
        <scheme val="minor"/>
      </rPr>
      <t>→</t>
    </r>
    <r>
      <rPr>
        <sz val="11"/>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</si>
  <si>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</si>
  <si>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</si>
  <si>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</si>
  <si>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</si>
  <si>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</si>
  <si>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</si>
  <si>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</si>
  <si>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</si>
  <si>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</si>
  <si>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（４）オートサムの練習</t>
    <rPh sb="9" eb="11">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</si>
  <si>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</si>
  <si>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</si>
  <si>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</si>
  <si>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</si>
  <si>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</si>
  <si>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</si>
  <si>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</si>
  <si>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</si>
  <si>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</si>
  <si>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「縦合計」と「横合計」が違う事はありません。</t>
    <rPh sb="1" eb="2">
      <t>タテ</t>
    </rPh>
    <rPh sb="2" eb="4">
      <t>ゴウケイ</t>
    </rPh>
    <rPh sb="7" eb="8">
      <t>ヨコ</t>
    </rPh>
    <rPh sb="8" eb="10">
      <t>ゴウケイ</t>
    </rPh>
    <rPh sb="12" eb="13">
      <t>チガ</t>
    </rPh>
    <rPh sb="14" eb="15">
      <t>コト</t>
    </rPh>
    <phoneticPr fontId="4"/>
  </si>
  <si>
    <t>電卓では大変でしたね。</t>
    <rPh sb="0" eb="2">
      <t>デンタク</t>
    </rPh>
    <rPh sb="4" eb="6">
      <t>タイヘン</t>
    </rPh>
    <phoneticPr fontId="4"/>
  </si>
  <si>
    <t>離れたセルの場所を「オートサム」で合計します。</t>
    <rPh sb="0" eb="1">
      <t>ハナ</t>
    </rPh>
    <rPh sb="6" eb="8">
      <t>バショ</t>
    </rPh>
    <rPh sb="17" eb="19">
      <t>ゴウケイ</t>
    </rPh>
    <phoneticPr fontId="4"/>
  </si>
  <si>
    <r>
      <t>②「</t>
    </r>
    <r>
      <rPr>
        <sz val="11"/>
        <color indexed="10"/>
        <rFont val="ＭＳ Ｐゴシック"/>
        <family val="3"/>
        <charset val="128"/>
      </rPr>
      <t>Σ</t>
    </r>
    <r>
      <rPr>
        <sz val="11"/>
        <color theme="1"/>
        <rFont val="ＭＳ Ｐゴシック"/>
        <family val="2"/>
        <charset val="128"/>
        <scheme val="minor"/>
      </rPr>
      <t>」ボタンを左クリックします。→合計する範囲が点線で囲まれます。</t>
    </r>
    <rPh sb="8" eb="9">
      <t>ヒダリ</t>
    </rPh>
    <rPh sb="18" eb="20">
      <t>ゴウケイ</t>
    </rPh>
    <rPh sb="22" eb="24">
      <t>ハンイ</t>
    </rPh>
    <rPh sb="25" eb="27">
      <t>テンセン</t>
    </rPh>
    <rPh sb="28" eb="29">
      <t>カコ</t>
    </rPh>
    <phoneticPr fontId="4"/>
  </si>
  <si>
    <r>
      <t>　　続けて「４０」のセルをクリックして→「</t>
    </r>
    <r>
      <rPr>
        <b/>
        <sz val="11"/>
        <color indexed="10"/>
        <rFont val="ＭＳ Ｐゴシック"/>
        <family val="3"/>
        <charset val="128"/>
      </rPr>
      <t>Enter</t>
    </r>
    <r>
      <rPr>
        <sz val="11"/>
        <color theme="1"/>
        <rFont val="ＭＳ Ｐゴシック"/>
        <family val="2"/>
        <charset val="128"/>
        <scheme val="minor"/>
      </rPr>
      <t>」で確定します。→</t>
    </r>
    <r>
      <rPr>
        <sz val="11"/>
        <color indexed="17"/>
        <rFont val="ＭＳ Ｐゴシック"/>
        <family val="3"/>
        <charset val="128"/>
      </rPr>
      <t>※「、」はひらがなの「ね」の位置にあるキーです。</t>
    </r>
    <rPh sb="2" eb="3">
      <t>ツヅ</t>
    </rPh>
    <rPh sb="28" eb="30">
      <t>カクテイ</t>
    </rPh>
    <phoneticPr fontId="4"/>
  </si>
  <si>
    <t>離れたセルの場所の範囲を「オートサム」で合計します。</t>
    <rPh sb="0" eb="1">
      <t>ハナ</t>
    </rPh>
    <rPh sb="6" eb="8">
      <t>バショ</t>
    </rPh>
    <rPh sb="9" eb="11">
      <t>ハンイ</t>
    </rPh>
    <rPh sb="20" eb="22">
      <t>ゴウケイ</t>
    </rPh>
    <phoneticPr fontId="4"/>
  </si>
  <si>
    <t>　　続けて「５００」の範囲をドラッグして→「Enter」で確定します。</t>
    <rPh sb="2" eb="3">
      <t>ツヅ</t>
    </rPh>
    <rPh sb="29" eb="31">
      <t>カクテイ</t>
    </rPh>
    <phoneticPr fontId="4"/>
  </si>
  <si>
    <t>（５）オートサムの練習（SUM関数の理解）</t>
    <rPh sb="9" eb="11">
      <t>レンシュウ</t>
    </rPh>
    <phoneticPr fontId="4"/>
  </si>
  <si>
    <t>以下の表を元にオートサムで計算します。</t>
    <phoneticPr fontId="4"/>
  </si>
  <si>
    <t>以下の表を元にオートサムで計算します。</t>
    <phoneticPr fontId="4"/>
  </si>
  <si>
    <t>に式を設定し算出します。</t>
  </si>
  <si>
    <t>A</t>
  </si>
  <si>
    <t>B</t>
  </si>
  <si>
    <t>C</t>
  </si>
  <si>
    <t>D</t>
  </si>
  <si>
    <t>問１）</t>
    <phoneticPr fontId="4"/>
  </si>
  <si>
    <t>問１）</t>
    <phoneticPr fontId="4"/>
  </si>
  <si>
    <t>問２）</t>
    <phoneticPr fontId="4"/>
  </si>
  <si>
    <t>問３）</t>
    <phoneticPr fontId="4"/>
  </si>
  <si>
    <t>全ての合計</t>
  </si>
  <si>
    <t>問３）</t>
    <phoneticPr fontId="4"/>
  </si>
  <si>
    <t>Copyright(c) Beginners Site All right reserved 2013/10/10</t>
    <phoneticPr fontId="4"/>
  </si>
  <si>
    <r>
      <t>表計算での考え方は</t>
    </r>
    <r>
      <rPr>
        <b/>
        <sz val="11"/>
        <color indexed="12"/>
        <rFont val="ＭＳ Ｐゴシック"/>
        <family val="3"/>
        <charset val="128"/>
      </rPr>
      <t>「この場所で、このセルの位置・範囲をどうしなさい！」</t>
    </r>
    <r>
      <rPr>
        <sz val="11"/>
        <color theme="1"/>
        <rFont val="ＭＳ Ｐゴシック"/>
        <family val="2"/>
        <charset val="128"/>
        <scheme val="minor"/>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</si>
  <si>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t>離れた場所を「オートサム」で合計するには、選択したセル及び、セルの範囲を半角英数「、」で結びます。</t>
    <rPh sb="0" eb="1">
      <t>ハナ</t>
    </rPh>
    <rPh sb="3" eb="5">
      <t>バショ</t>
    </rPh>
    <rPh sb="14" eb="16">
      <t>ゴウケイ</t>
    </rPh>
    <rPh sb="21" eb="23">
      <t>センタク</t>
    </rPh>
    <rPh sb="27" eb="28">
      <t>オヨ</t>
    </rPh>
    <rPh sb="33" eb="35">
      <t>ハンイ</t>
    </rPh>
    <rPh sb="44" eb="45">
      <t>ムス</t>
    </rPh>
    <phoneticPr fontId="4"/>
  </si>
  <si>
    <r>
      <t>③選択された場所が違うので、</t>
    </r>
    <r>
      <rPr>
        <sz val="14"/>
        <color indexed="47"/>
        <rFont val="ＭＳ Ｐゴシック"/>
        <family val="3"/>
        <charset val="128"/>
      </rPr>
      <t>■</t>
    </r>
    <r>
      <rPr>
        <sz val="11"/>
        <color theme="1"/>
        <rFont val="ＭＳ Ｐゴシック"/>
        <family val="2"/>
        <charset val="128"/>
        <scheme val="minor"/>
      </rPr>
      <t>の「５０」をクリックして「</t>
    </r>
    <r>
      <rPr>
        <b/>
        <sz val="11"/>
        <color indexed="10"/>
        <rFont val="ＭＳ Ｐゴシック"/>
        <family val="3"/>
        <charset val="128"/>
      </rPr>
      <t>、</t>
    </r>
    <r>
      <rPr>
        <sz val="11"/>
        <color theme="1"/>
        <rFont val="ＭＳ Ｐゴシック"/>
        <family val="2"/>
        <charset val="128"/>
        <scheme val="minor"/>
      </rPr>
      <t>」続けて「３０」をクリックして「</t>
    </r>
    <r>
      <rPr>
        <b/>
        <sz val="11"/>
        <color indexed="10"/>
        <rFont val="ＭＳ Ｐゴシック"/>
        <family val="3"/>
        <charset val="128"/>
      </rPr>
      <t>、</t>
    </r>
    <r>
      <rPr>
        <sz val="11"/>
        <color theme="1"/>
        <rFont val="ＭＳ Ｐゴシック"/>
        <family val="2"/>
        <charset val="128"/>
        <scheme val="minor"/>
      </rPr>
      <t>」</t>
    </r>
    <rPh sb="1" eb="3">
      <t>センタク</t>
    </rPh>
    <rPh sb="6" eb="8">
      <t>バショ</t>
    </rPh>
    <rPh sb="9" eb="10">
      <t>チガ</t>
    </rPh>
    <rPh sb="30" eb="31">
      <t>ツヅ</t>
    </rPh>
    <phoneticPr fontId="4"/>
  </si>
  <si>
    <r>
      <t>④</t>
    </r>
    <r>
      <rPr>
        <sz val="14"/>
        <color indexed="44"/>
        <rFont val="ＭＳ Ｐゴシック"/>
        <family val="3"/>
        <charset val="128"/>
      </rPr>
      <t>■</t>
    </r>
    <r>
      <rPr>
        <sz val="11"/>
        <color theme="1"/>
        <rFont val="ＭＳ Ｐゴシック"/>
        <family val="2"/>
        <charset val="128"/>
        <scheme val="minor"/>
      </rPr>
      <t>も同様に、計算するセルをクリックで選択して「</t>
    </r>
    <r>
      <rPr>
        <b/>
        <sz val="11"/>
        <color rgb="FFFF0000"/>
        <rFont val="ＭＳ Ｐゴシック"/>
        <family val="3"/>
        <charset val="128"/>
        <scheme val="minor"/>
      </rPr>
      <t>、</t>
    </r>
    <r>
      <rPr>
        <sz val="11"/>
        <color theme="1"/>
        <rFont val="ＭＳ Ｐゴシック"/>
        <family val="2"/>
        <charset val="128"/>
        <scheme val="minor"/>
      </rPr>
      <t>」で結びます。</t>
    </r>
    <rPh sb="3" eb="5">
      <t>ドウヨウ</t>
    </rPh>
    <rPh sb="7" eb="9">
      <t>ケイサン</t>
    </rPh>
    <rPh sb="19" eb="21">
      <t>センタク</t>
    </rPh>
    <rPh sb="27" eb="28">
      <t>ムス</t>
    </rPh>
    <phoneticPr fontId="4"/>
  </si>
  <si>
    <t>離れた場所の範囲を「オートサム」で合計するには、選択したセル及び、セルの範囲を半角英数「、」で結びます。</t>
    <rPh sb="0" eb="1">
      <t>ハナ</t>
    </rPh>
    <rPh sb="3" eb="5">
      <t>バショ</t>
    </rPh>
    <rPh sb="6" eb="8">
      <t>ハンイ</t>
    </rPh>
    <rPh sb="17" eb="19">
      <t>ゴウケイ</t>
    </rPh>
    <rPh sb="24" eb="26">
      <t>センタク</t>
    </rPh>
    <rPh sb="30" eb="31">
      <t>オヨ</t>
    </rPh>
    <rPh sb="36" eb="38">
      <t>ハンイ</t>
    </rPh>
    <rPh sb="41" eb="43">
      <t>エイスウ</t>
    </rPh>
    <rPh sb="47" eb="48">
      <t>ムス</t>
    </rPh>
    <phoneticPr fontId="4"/>
  </si>
  <si>
    <r>
      <t>③選択された場所が違うので、■の「１００」の範囲をドラッグして「</t>
    </r>
    <r>
      <rPr>
        <b/>
        <sz val="11"/>
        <color rgb="FFFF0000"/>
        <rFont val="ＭＳ Ｐゴシック"/>
        <family val="3"/>
        <charset val="128"/>
      </rPr>
      <t>、</t>
    </r>
    <r>
      <rPr>
        <sz val="11"/>
        <color indexed="12"/>
        <rFont val="ＭＳ Ｐゴシック"/>
        <family val="3"/>
        <charset val="128"/>
      </rPr>
      <t>」続けて「２００」の範囲をドラッグして「</t>
    </r>
    <r>
      <rPr>
        <b/>
        <sz val="11"/>
        <color rgb="FFFF0000"/>
        <rFont val="ＭＳ Ｐゴシック"/>
        <family val="3"/>
        <charset val="128"/>
      </rPr>
      <t>、</t>
    </r>
    <r>
      <rPr>
        <sz val="11"/>
        <color indexed="12"/>
        <rFont val="ＭＳ Ｐゴシック"/>
        <family val="3"/>
        <charset val="128"/>
      </rPr>
      <t>」</t>
    </r>
    <rPh sb="1" eb="3">
      <t>センタク</t>
    </rPh>
    <rPh sb="6" eb="8">
      <t>バショ</t>
    </rPh>
    <rPh sb="9" eb="10">
      <t>チガ</t>
    </rPh>
    <rPh sb="22" eb="24">
      <t>ハンイ</t>
    </rPh>
    <rPh sb="34" eb="35">
      <t>ツヅ</t>
    </rPh>
    <rPh sb="43" eb="45">
      <t>ハンイ</t>
    </rPh>
    <phoneticPr fontId="4"/>
  </si>
  <si>
    <r>
      <t>④</t>
    </r>
    <r>
      <rPr>
        <sz val="14"/>
        <color indexed="44"/>
        <rFont val="ＭＳ Ｐゴシック"/>
        <family val="3"/>
        <charset val="128"/>
      </rPr>
      <t>■</t>
    </r>
    <r>
      <rPr>
        <sz val="11"/>
        <color theme="1"/>
        <rFont val="ＭＳ Ｐゴシック"/>
        <family val="2"/>
        <charset val="128"/>
        <scheme val="minor"/>
      </rPr>
      <t>も同様に、計算するセル範囲をドラッグで選択して「</t>
    </r>
    <r>
      <rPr>
        <b/>
        <sz val="11"/>
        <color rgb="FFFF0000"/>
        <rFont val="ＭＳ Ｐゴシック"/>
        <family val="3"/>
        <charset val="128"/>
        <scheme val="minor"/>
      </rPr>
      <t>、</t>
    </r>
    <r>
      <rPr>
        <sz val="11"/>
        <color theme="1"/>
        <rFont val="ＭＳ Ｐゴシック"/>
        <family val="2"/>
        <charset val="128"/>
        <scheme val="minor"/>
      </rPr>
      <t>」で結びます。</t>
    </r>
    <rPh sb="3" eb="5">
      <t>ドウヨウ</t>
    </rPh>
    <rPh sb="7" eb="9">
      <t>ケイサン</t>
    </rPh>
    <rPh sb="13" eb="15">
      <t>ハンイ</t>
    </rPh>
    <rPh sb="21" eb="23">
      <t>センタク</t>
    </rPh>
    <rPh sb="29" eb="30">
      <t>ムス</t>
    </rPh>
    <phoneticPr fontId="4"/>
  </si>
  <si>
    <r>
      <t>Σ：「オートサム」</t>
    </r>
    <r>
      <rPr>
        <sz val="12"/>
        <color theme="1"/>
        <rFont val="ＭＳ Ｐゴシック"/>
        <family val="3"/>
        <charset val="128"/>
        <scheme val="minor"/>
      </rPr>
      <t>は、指定したセル及び、指定したセルの範囲を</t>
    </r>
    <r>
      <rPr>
        <b/>
        <sz val="12"/>
        <color theme="1"/>
        <rFont val="ＭＳ Ｐゴシック"/>
        <family val="3"/>
        <charset val="128"/>
        <scheme val="minor"/>
      </rPr>
      <t>自動合計</t>
    </r>
    <r>
      <rPr>
        <sz val="12"/>
        <color theme="1"/>
        <rFont val="ＭＳ Ｐゴシック"/>
        <family val="3"/>
        <charset val="128"/>
        <scheme val="minor"/>
      </rPr>
      <t>してくれる機能です。</t>
    </r>
    <rPh sb="11" eb="13">
      <t>シテイ</t>
    </rPh>
    <rPh sb="17" eb="18">
      <t>オヨ</t>
    </rPh>
    <rPh sb="20" eb="22">
      <t>シテイ</t>
    </rPh>
    <rPh sb="27" eb="29">
      <t>ハンイ</t>
    </rPh>
    <rPh sb="30" eb="32">
      <t>ジドウ</t>
    </rPh>
    <rPh sb="32" eb="34">
      <t>ゴウケイ</t>
    </rPh>
    <rPh sb="39" eb="41">
      <t>キノウ</t>
    </rPh>
    <phoneticPr fontId="4"/>
  </si>
  <si>
    <r>
      <t>入力モードを「</t>
    </r>
    <r>
      <rPr>
        <b/>
        <sz val="12"/>
        <color rgb="FF002060"/>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</si>
  <si>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r>
      <t>②「</t>
    </r>
    <r>
      <rPr>
        <b/>
        <sz val="11"/>
        <color indexed="10"/>
        <rFont val="ＭＳ Ｐゴシック"/>
        <family val="3"/>
        <charset val="128"/>
      </rPr>
      <t>Σ</t>
    </r>
    <r>
      <rPr>
        <sz val="11"/>
        <color indexed="12"/>
        <rFont val="ＭＳ Ｐゴシック"/>
        <family val="3"/>
        <charset val="128"/>
      </rPr>
      <t>」ボタンを左クリックします。→合計する範囲が点線で囲まれます。（</t>
    </r>
    <r>
      <rPr>
        <sz val="11"/>
        <color indexed="10"/>
        <rFont val="ＭＳ Ｐゴシック"/>
        <family val="3"/>
        <charset val="128"/>
      </rPr>
      <t>範囲が違った場合は、ドラッグして正しく指定します</t>
    </r>
    <r>
      <rPr>
        <sz val="11"/>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2">
      <t>タダ</t>
    </rPh>
    <rPh sb="54" eb="56">
      <t>シテイ</t>
    </rPh>
    <phoneticPr fontId="4"/>
  </si>
  <si>
    <t>A列＋Ｂ列の合計</t>
    <rPh sb="6" eb="8">
      <t>ゴウケイ</t>
    </rPh>
    <phoneticPr fontId="3"/>
  </si>
  <si>
    <t>１行目＋３行目＋４行目の合計</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</si>
</sst>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ＭＳ Ｐゴシック"/>
      <family val="2"/>
      <charset val="128"/>
      <scheme val="minor"/>
    </font>
    <font>
      <sz val="11"/>
      <color theme="1"/>
      <name val="ＭＳ Ｐゴシック"/>
      <family val="2"/>
      <charset val="128"/>
      <scheme val="minor"/>
    </font>
    <font>
      <sz val="11"/>
      <color indexed="43"/>
      <name val="Century"/>
      <family val="1"/>
    </font>
    <font>
      <sz val="6"/>
      <name val="ＭＳ Ｐゴシック"/>
      <family val="2"/>
      <charset val="128"/>
      <scheme val="minor"/>
    </font>
    <font>
      <sz val="6"/>
      <name val="ＭＳ Ｐゴシック"/>
      <family val="3"/>
      <charset val="128"/>
    </font>
    <font>
      <b/>
      <sz val="11"/>
      <name val="ＭＳ Ｐゴシック"/>
      <family val="3"/>
      <charset val="128"/>
    </font>
    <font>
      <b/>
      <sz val="11"/>
      <color indexed="10"/>
      <name val="ＭＳ Ｐゴシック"/>
      <family val="3"/>
      <charset val="128"/>
    </font>
    <font>
      <b/>
      <sz val="11"/>
      <color rgb="FFFF0000"/>
      <name val="ＭＳ Ｐゴシック"/>
      <family val="3"/>
      <charset val="128"/>
    </font>
    <font>
      <sz val="11"/>
      <color indexed="10"/>
      <name val="ＭＳ Ｐゴシック"/>
      <family val="3"/>
      <charset val="128"/>
    </font>
    <font>
      <b/>
      <sz val="11"/>
      <color indexed="13"/>
      <name val="ＭＳ Ｐゴシック"/>
      <family val="3"/>
      <charset val="128"/>
    </font>
    <font>
      <sz val="11"/>
      <color indexed="12"/>
      <name val="ＭＳ Ｐゴシック"/>
      <family val="3"/>
      <charset val="128"/>
    </font>
    <font>
      <sz val="14"/>
      <color indexed="13"/>
      <name val="ＭＳ Ｐゴシック"/>
      <family val="3"/>
      <charset val="128"/>
    </font>
    <font>
      <b/>
      <sz val="11"/>
      <color indexed="12"/>
      <name val="ＭＳ Ｐゴシック"/>
      <family val="3"/>
      <charset val="128"/>
    </font>
    <font>
      <sz val="11"/>
      <color indexed="46"/>
      <name val="ＭＳ Ｐゴシック"/>
      <family val="3"/>
      <charset val="128"/>
    </font>
    <font>
      <sz val="11"/>
      <color indexed="54"/>
      <name val="ＭＳ Ｐゴシック"/>
      <family val="3"/>
      <charset val="128"/>
    </font>
    <font>
      <sz val="11"/>
      <color indexed="13"/>
      <name val="ＭＳ Ｐゴシック"/>
      <family val="3"/>
      <charset val="128"/>
    </font>
    <font>
      <sz val="11"/>
      <color indexed="47"/>
      <name val="ＭＳ Ｐゴシック"/>
      <family val="3"/>
      <charset val="128"/>
    </font>
    <font>
      <sz val="11"/>
      <color indexed="44"/>
      <name val="ＭＳ Ｐゴシック"/>
      <family val="3"/>
      <charset val="128"/>
    </font>
    <font>
      <sz val="14"/>
      <color indexed="47"/>
      <name val="ＭＳ Ｐゴシック"/>
      <family val="3"/>
      <charset val="128"/>
    </font>
    <font>
      <sz val="11"/>
      <color indexed="17"/>
      <name val="ＭＳ Ｐゴシック"/>
      <family val="3"/>
      <charset val="128"/>
    </font>
    <font>
      <sz val="14"/>
      <color indexed="44"/>
      <name val="ＭＳ Ｐゴシック"/>
      <family val="3"/>
      <charset val="128"/>
    </font>
    <font>
      <sz val="11"/>
      <color indexed="33"/>
      <name val="ＭＳ Ｐゴシック"/>
      <family val="3"/>
      <charset val="128"/>
    </font>
    <font>
      <b/>
      <sz val="11"/>
      <color indexed="60"/>
      <name val="ＭＳ Ｐゴシック"/>
      <family val="3"/>
      <charset val="128"/>
    </font>
    <font>
      <b/>
      <sz val="11"/>
      <color indexed="21"/>
      <name val="ＭＳ Ｐゴシック"/>
      <family val="3"/>
      <charset val="128"/>
    </font>
    <font>
      <b/>
      <sz val="11"/>
      <color indexed="81"/>
      <name val="ＭＳ Ｐゴシック"/>
      <family val="3"/>
      <charset val="128"/>
    </font>
    <font>
      <b/>
      <sz val="10"/>
      <color indexed="81"/>
      <name val="ＭＳ Ｐゴシック"/>
      <family val="3"/>
      <charset val="128"/>
    </font>
    <font>
      <sz val="10"/>
      <color indexed="81"/>
      <name val="ＭＳ Ｐゴシック"/>
      <family val="3"/>
      <charset val="128"/>
    </font>
    <font>
      <sz val="11"/>
      <color indexed="81"/>
      <name val="ＭＳ Ｐゴシック"/>
      <family val="3"/>
      <charset val="128"/>
    </font>
    <font>
      <b/>
      <sz val="12"/>
      <name val="ＭＳ Ｐゴシック"/>
      <family val="3"/>
      <charset val="128"/>
    </font>
    <font>
      <b/>
      <sz val="12"/>
      <color indexed="10"/>
      <name val="ＭＳ Ｐ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theme="1"/>
      <name val="ＭＳ Ｐゴシック"/>
      <family val="3"/>
      <charset val="128"/>
      <scheme val="minor"/>
    </font>
    <font>
      <b/>
      <sz val="12"/>
      <color rgb="FF002060"/>
      <name val="ＭＳ Ｐゴシック"/>
      <family val="3"/>
      <charset val="128"/>
    </font>
  </fonts>
  <fills count="14">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2">
    <xf numFmtId="0" fontId="0" fillId="0" borderId="0" xfId="0">
      <alignment vertical="center"/>
    </xf>
    <xf numFmtId="0" fontId="0" fillId="0" borderId="0" xfId="0" applyFont="1">
      <alignment vertical="center"/>
    </xf>
    <xf numFmtId="0" fontId="5" fillId="0" borderId="0" xfId="0" applyFo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indent="1"/>
    </xf>
    <xf numFmtId="0" fontId="6" fillId="0" borderId="0" xfId="0" applyFont="1">
      <alignment vertical="center"/>
    </xf>
    <xf numFmtId="0" fontId="9" fillId="0" borderId="0" xfId="0" applyFont="1" applyFill="1" applyAlignment="1">
      <alignment horizontal="center" vertical="center"/>
    </xf>
    <xf numFmtId="0" fontId="5" fillId="5" borderId="0" xfId="0" applyFont="1" applyFill="1">
      <alignment vertical="center"/>
    </xf>
    <xf numFmtId="0" fontId="0" fillId="5" borderId="0" xfId="0" applyFont="1" applyFill="1">
      <alignment vertical="center"/>
    </xf>
    <xf numFmtId="0" fontId="9" fillId="5" borderId="0" xfId="0" applyFont="1" applyFill="1" applyAlignment="1">
      <alignment horizontal="center" vertical="center"/>
    </xf>
    <xf numFmtId="0" fontId="5" fillId="0" borderId="0" xfId="0" applyFont="1" applyFill="1">
      <alignment vertical="center"/>
    </xf>
    <xf numFmtId="0" fontId="0" fillId="0" borderId="0" xfId="0" applyFont="1" applyFill="1">
      <alignment vertical="center"/>
    </xf>
    <xf numFmtId="38" fontId="0" fillId="0" borderId="0" xfId="1" applyFont="1">
      <alignment vertical="center"/>
    </xf>
    <xf numFmtId="38" fontId="0" fillId="6" borderId="4" xfId="1" applyFont="1" applyFill="1" applyBorder="1">
      <alignment vertical="center"/>
    </xf>
    <xf numFmtId="0" fontId="0" fillId="0" borderId="0" xfId="0" applyFont="1" applyAlignment="1">
      <alignment horizontal="center" vertical="center"/>
    </xf>
    <xf numFmtId="0" fontId="10" fillId="0" borderId="0" xfId="0" applyFont="1">
      <alignment vertical="center"/>
    </xf>
    <xf numFmtId="0" fontId="8" fillId="0" borderId="0" xfId="0" applyFont="1">
      <alignment vertical="center"/>
    </xf>
    <xf numFmtId="0" fontId="0" fillId="7" borderId="0" xfId="0" applyFont="1" applyFill="1">
      <alignment vertical="center"/>
    </xf>
    <xf numFmtId="0" fontId="0" fillId="3" borderId="0" xfId="0" applyFont="1" applyFill="1">
      <alignment vertical="center"/>
    </xf>
    <xf numFmtId="0" fontId="6" fillId="3" borderId="0" xfId="0" applyFont="1" applyFill="1">
      <alignment vertical="center"/>
    </xf>
    <xf numFmtId="0" fontId="0" fillId="8" borderId="0" xfId="0" applyFont="1" applyFill="1">
      <alignment vertical="center"/>
    </xf>
    <xf numFmtId="0" fontId="0" fillId="9" borderId="0" xfId="0" applyFont="1" applyFill="1">
      <alignment vertical="center"/>
    </xf>
    <xf numFmtId="0" fontId="13" fillId="0" borderId="0" xfId="0" applyFont="1">
      <alignment vertical="center"/>
    </xf>
    <xf numFmtId="0" fontId="0" fillId="6" borderId="4" xfId="0" applyFont="1" applyFill="1" applyBorder="1">
      <alignment vertical="center"/>
    </xf>
    <xf numFmtId="0" fontId="14" fillId="0" borderId="0" xfId="0" applyFont="1">
      <alignment vertical="center"/>
    </xf>
    <xf numFmtId="0" fontId="15" fillId="0" borderId="0" xfId="0" applyFont="1">
      <alignment vertical="center"/>
    </xf>
    <xf numFmtId="0" fontId="8" fillId="0" borderId="0" xfId="0" applyFont="1" applyFill="1">
      <alignment vertical="center"/>
    </xf>
    <xf numFmtId="0" fontId="10" fillId="0" borderId="0" xfId="0" applyFont="1" applyFill="1">
      <alignment vertical="center"/>
    </xf>
    <xf numFmtId="0" fontId="0" fillId="10" borderId="4" xfId="0" applyFont="1" applyFill="1" applyBorder="1">
      <alignment vertical="center"/>
    </xf>
    <xf numFmtId="0" fontId="0" fillId="10" borderId="4" xfId="0" applyFont="1" applyFill="1" applyBorder="1" applyAlignment="1">
      <alignment horizontal="center" vertical="center"/>
    </xf>
    <xf numFmtId="0" fontId="0" fillId="0" borderId="4" xfId="0" applyFont="1" applyBorder="1" applyAlignment="1">
      <alignment horizontal="center" vertical="center"/>
    </xf>
    <xf numFmtId="38" fontId="0" fillId="0" borderId="4" xfId="1" applyFont="1" applyBorder="1">
      <alignment vertical="center"/>
    </xf>
    <xf numFmtId="0" fontId="0" fillId="11" borderId="4" xfId="0" applyFont="1" applyFill="1" applyBorder="1" applyAlignment="1">
      <alignment horizontal="center" vertical="center"/>
    </xf>
    <xf numFmtId="0" fontId="0" fillId="0" borderId="4" xfId="0" applyFont="1" applyBorder="1">
      <alignment vertical="center"/>
    </xf>
    <xf numFmtId="0" fontId="0" fillId="0" borderId="4" xfId="0" applyFont="1" applyBorder="1" applyAlignment="1">
      <alignment horizontal="right" vertical="center"/>
    </xf>
    <xf numFmtId="38" fontId="0" fillId="12" borderId="4" xfId="1" applyFont="1" applyFill="1" applyBorder="1">
      <alignment vertical="center"/>
    </xf>
    <xf numFmtId="0" fontId="0" fillId="13" borderId="0" xfId="0" applyFont="1" applyFill="1">
      <alignment vertical="center"/>
    </xf>
    <xf numFmtId="0" fontId="21" fillId="0" borderId="0" xfId="0" applyFont="1" applyAlignment="1">
      <alignment horizontal="right"/>
    </xf>
    <xf numFmtId="49" fontId="21" fillId="0" borderId="0" xfId="0" applyNumberFormat="1" applyFont="1">
      <alignment vertical="center"/>
    </xf>
    <xf numFmtId="0" fontId="21" fillId="0" borderId="0" xfId="0" applyFont="1">
      <alignment vertical="center"/>
    </xf>
    <xf numFmtId="0" fontId="0" fillId="6" borderId="7" xfId="0" applyFont="1" applyFill="1" applyBorder="1">
      <alignment vertical="center"/>
    </xf>
    <xf numFmtId="0" fontId="0" fillId="0" borderId="0" xfId="0" applyFont="1" applyAlignment="1">
      <alignment horizontal="right"/>
    </xf>
    <xf numFmtId="0" fontId="22" fillId="0" borderId="4" xfId="0" applyFont="1" applyBorder="1" applyAlignment="1">
      <alignment horizontal="center"/>
    </xf>
    <xf numFmtId="0" fontId="23" fillId="0" borderId="4" xfId="0" applyFont="1" applyBorder="1" applyAlignment="1">
      <alignment horizontal="center"/>
    </xf>
    <xf numFmtId="0" fontId="8" fillId="0" borderId="0" xfId="0" applyFont="1" applyAlignment="1">
      <alignment horizontal="right"/>
    </xf>
    <xf numFmtId="38" fontId="0" fillId="6" borderId="7" xfId="1" applyFont="1" applyFill="1" applyBorder="1">
      <alignment vertical="center"/>
    </xf>
    <xf numFmtId="0" fontId="0" fillId="6" borderId="7" xfId="1" applyNumberFormat="1" applyFont="1" applyFill="1" applyBorder="1">
      <alignment vertical="center"/>
    </xf>
    <xf numFmtId="0" fontId="0" fillId="0" borderId="0" xfId="1" applyNumberFormat="1" applyFont="1">
      <alignment vertical="center"/>
    </xf>
    <xf numFmtId="0" fontId="29" fillId="0" borderId="0" xfId="0" applyFont="1">
      <alignment vertical="center"/>
    </xf>
    <xf numFmtId="0" fontId="0" fillId="0" borderId="5" xfId="0" applyFont="1" applyBorder="1" applyAlignment="1">
      <alignment horizontal="center" vertical="center"/>
    </xf>
    <xf numFmtId="0" fontId="2" fillId="2" borderId="0" xfId="0" applyFont="1" applyFill="1" applyAlignment="1">
      <alignment horizontal="center" vertical="center"/>
    </xf>
    <xf numFmtId="0" fontId="28" fillId="3" borderId="1" xfId="0" applyFont="1" applyFill="1" applyBorder="1" applyAlignment="1">
      <alignment horizontal="center" vertical="center"/>
    </xf>
    <xf numFmtId="0" fontId="28" fillId="3" borderId="2" xfId="0" applyFont="1" applyFill="1" applyBorder="1" applyAlignment="1">
      <alignment horizontal="center" vertical="center"/>
    </xf>
    <xf numFmtId="0" fontId="28" fillId="3" borderId="3" xfId="0" applyFont="1" applyFill="1" applyBorder="1" applyAlignment="1">
      <alignment horizontal="center" vertical="center"/>
    </xf>
    <xf numFmtId="0" fontId="9" fillId="4" borderId="0" xfId="0" applyFont="1" applyFill="1" applyAlignment="1">
      <alignment horizontal="center" vertical="center"/>
    </xf>
    <xf numFmtId="0" fontId="17" fillId="0" borderId="0" xfId="0" applyFont="1" applyAlignment="1">
      <alignment horizontal="right" vertical="center"/>
    </xf>
    <xf numFmtId="0" fontId="17" fillId="0" borderId="6" xfId="0" applyFont="1" applyBorder="1" applyAlignment="1">
      <alignment horizontal="right" vertical="center"/>
    </xf>
    <xf numFmtId="0" fontId="16" fillId="0" borderId="0" xfId="0" applyFont="1" applyAlignment="1">
      <alignment horizontal="right" vertical="center"/>
    </xf>
    <xf numFmtId="0" fontId="16" fillId="0" borderId="6" xfId="0"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95249</xdr:rowOff>
    </xdr:from>
    <xdr:to>
      <xdr:col>10</xdr:col>
      <xdr:colOff>142875</xdr:colOff>
      <xdr:row>7</xdr:row>
      <xdr:rowOff>57150</xdr:rowOff>
    </xdr:to>
    <xdr:sp macro="" textlink="">
      <xdr:nvSpPr>
        <xdr:cNvPr id="2" name="Text Box 1"/>
        <xdr:cNvSpPr txBox="1">
          <a:spLocks noChangeArrowheads="1"/>
        </xdr:cNvSpPr>
      </xdr:nvSpPr>
      <xdr:spPr bwMode="auto">
        <a:xfrm>
          <a:off x="3067050" y="276224"/>
          <a:ext cx="2190750" cy="990601"/>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｛サム｝関数</a:t>
          </a:r>
        </a:p>
      </xdr:txBody>
    </xdr:sp>
    <xdr:clientData/>
  </xdr:twoCellAnchor>
  <xdr:twoCellAnchor>
    <xdr:from>
      <xdr:col>2</xdr:col>
      <xdr:colOff>628650</xdr:colOff>
      <xdr:row>31</xdr:row>
      <xdr:rowOff>57150</xdr:rowOff>
    </xdr:from>
    <xdr:to>
      <xdr:col>13</xdr:col>
      <xdr:colOff>419100</xdr:colOff>
      <xdr:row>35</xdr:row>
      <xdr:rowOff>38100</xdr:rowOff>
    </xdr:to>
    <xdr:grpSp>
      <xdr:nvGrpSpPr>
        <xdr:cNvPr id="3" name="Group 515"/>
        <xdr:cNvGrpSpPr>
          <a:grpSpLocks/>
        </xdr:cNvGrpSpPr>
      </xdr:nvGrpSpPr>
      <xdr:grpSpPr bwMode="auto">
        <a:xfrm>
          <a:off x="1371600" y="5667375"/>
          <a:ext cx="5962650" cy="666750"/>
          <a:chOff x="147" y="132"/>
          <a:chExt cx="643" cy="70"/>
        </a:xfrm>
      </xdr:grpSpPr>
      <xdr:sp macro="" textlink="">
        <xdr:nvSpPr>
          <xdr:cNvPr id="4"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xdr:cNvPicPr>
            <a:picLocks noChangeAspect="1" noChangeArrowheads="1"/>
          </xdr:cNvPicPr>
        </xdr:nvPicPr>
        <xdr:blipFill>
          <a:blip xmlns:r="http://schemas.openxmlformats.org/officeDocument/2006/relationships" r:embed="rId3"/>
          <a:srcRect/>
          <a:stretch>
            <a:fillRect/>
          </a:stretch>
        </xdr:blipFill>
        <xdr:spPr bwMode="auto">
          <a:xfrm>
            <a:off x="151" y="132"/>
            <a:ext cx="45" cy="28"/>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xdr:cNvPicPr>
          <a:picLocks noChangeAspect="1" noChangeArrowheads="1"/>
        </xdr:cNvPicPr>
      </xdr:nvPicPr>
      <xdr:blipFill>
        <a:blip xmlns:r="http://schemas.openxmlformats.org/officeDocument/2006/relationships" r:embed="rId3"/>
        <a:srcRect/>
        <a:stretch>
          <a:fillRect/>
        </a:stretch>
      </xdr:blipFill>
      <xdr:spPr bwMode="auto">
        <a:xfrm>
          <a:off x="171450" y="8153400"/>
          <a:ext cx="485775" cy="247650"/>
        </a:xfrm>
        <a:prstGeom prst="rect">
          <a:avLst/>
        </a:prstGeom>
        <a:noFill/>
      </xdr:spPr>
    </xdr:pic>
    <xdr:clientData/>
  </xdr:twoCellAnchor>
  <xdr:twoCellAnchor>
    <xdr:from>
      <xdr:col>0</xdr:col>
      <xdr:colOff>190500</xdr:colOff>
      <xdr:row>83</xdr:row>
      <xdr:rowOff>76200</xdr:rowOff>
    </xdr:from>
    <xdr:to>
      <xdr:col>1</xdr:col>
      <xdr:colOff>457200</xdr:colOff>
      <xdr:row>85</xdr:row>
      <xdr:rowOff>0</xdr:rowOff>
    </xdr:to>
    <xdr:pic>
      <xdr:nvPicPr>
        <xdr:cNvPr id="8" name="Picture 518"/>
        <xdr:cNvPicPr>
          <a:picLocks noChangeAspect="1" noChangeArrowheads="1"/>
        </xdr:cNvPicPr>
      </xdr:nvPicPr>
      <xdr:blipFill>
        <a:blip xmlns:r="http://schemas.openxmlformats.org/officeDocument/2006/relationships" r:embed="rId3"/>
        <a:srcRect/>
        <a:stretch>
          <a:fillRect/>
        </a:stretch>
      </xdr:blipFill>
      <xdr:spPr bwMode="auto">
        <a:xfrm>
          <a:off x="190500" y="14830425"/>
          <a:ext cx="485775" cy="266700"/>
        </a:xfrm>
        <a:prstGeom prst="rect">
          <a:avLst/>
        </a:prstGeom>
        <a:noFill/>
      </xdr:spPr>
    </xdr:pic>
    <xdr:clientData/>
  </xdr:twoCellAnchor>
  <xdr:twoCellAnchor>
    <xdr:from>
      <xdr:col>1</xdr:col>
      <xdr:colOff>28575</xdr:colOff>
      <xdr:row>101</xdr:row>
      <xdr:rowOff>28575</xdr:rowOff>
    </xdr:from>
    <xdr:to>
      <xdr:col>1</xdr:col>
      <xdr:colOff>514350</xdr:colOff>
      <xdr:row>102</xdr:row>
      <xdr:rowOff>28575</xdr:rowOff>
    </xdr:to>
    <xdr:pic>
      <xdr:nvPicPr>
        <xdr:cNvPr id="9" name="Picture 520"/>
        <xdr:cNvPicPr>
          <a:picLocks noChangeAspect="1" noChangeArrowheads="1"/>
        </xdr:cNvPicPr>
      </xdr:nvPicPr>
      <xdr:blipFill>
        <a:blip xmlns:r="http://schemas.openxmlformats.org/officeDocument/2006/relationships" r:embed="rId3"/>
        <a:srcRect/>
        <a:stretch>
          <a:fillRect/>
        </a:stretch>
      </xdr:blipFill>
      <xdr:spPr bwMode="auto">
        <a:xfrm>
          <a:off x="247650" y="17868900"/>
          <a:ext cx="485775" cy="266700"/>
        </a:xfrm>
        <a:prstGeom prst="rect">
          <a:avLst/>
        </a:prstGeom>
        <a:noFill/>
      </xdr:spPr>
    </xdr:pic>
    <xdr:clientData/>
  </xdr:twoCellAnchor>
  <xdr:twoCellAnchor>
    <xdr:from>
      <xdr:col>1</xdr:col>
      <xdr:colOff>0</xdr:colOff>
      <xdr:row>131</xdr:row>
      <xdr:rowOff>66675</xdr:rowOff>
    </xdr:from>
    <xdr:to>
      <xdr:col>1</xdr:col>
      <xdr:colOff>485775</xdr:colOff>
      <xdr:row>132</xdr:row>
      <xdr:rowOff>161925</xdr:rowOff>
    </xdr:to>
    <xdr:pic>
      <xdr:nvPicPr>
        <xdr:cNvPr id="10" name="Picture 530"/>
        <xdr:cNvPicPr>
          <a:picLocks noChangeAspect="1" noChangeArrowheads="1"/>
        </xdr:cNvPicPr>
      </xdr:nvPicPr>
      <xdr:blipFill>
        <a:blip xmlns:r="http://schemas.openxmlformats.org/officeDocument/2006/relationships" r:embed="rId3"/>
        <a:srcRect/>
        <a:stretch>
          <a:fillRect/>
        </a:stretch>
      </xdr:blipFill>
      <xdr:spPr bwMode="auto">
        <a:xfrm>
          <a:off x="219075" y="23145750"/>
          <a:ext cx="485775" cy="266700"/>
        </a:xfrm>
        <a:prstGeom prst="rect">
          <a:avLst/>
        </a:prstGeom>
        <a:noFill/>
      </xdr:spPr>
    </xdr:pic>
    <xdr:clientData/>
  </xdr:twoCellAnchor>
  <xdr:twoCellAnchor editAs="oneCell">
    <xdr:from>
      <xdr:col>3</xdr:col>
      <xdr:colOff>285750</xdr:colOff>
      <xdr:row>53</xdr:row>
      <xdr:rowOff>66675</xdr:rowOff>
    </xdr:from>
    <xdr:to>
      <xdr:col>11</xdr:col>
      <xdr:colOff>323850</xdr:colOff>
      <xdr:row>61</xdr:row>
      <xdr:rowOff>85725</xdr:rowOff>
    </xdr:to>
    <xdr:pic>
      <xdr:nvPicPr>
        <xdr:cNvPr id="11" name="Picture 539"/>
        <xdr:cNvPicPr>
          <a:picLocks noChangeAspect="1" noChangeArrowheads="1"/>
        </xdr:cNvPicPr>
      </xdr:nvPicPr>
      <xdr:blipFill>
        <a:blip xmlns:r="http://schemas.openxmlformats.org/officeDocument/2006/relationships" r:embed="rId4"/>
        <a:srcRect/>
        <a:stretch>
          <a:fillRect/>
        </a:stretch>
      </xdr:blipFill>
      <xdr:spPr bwMode="auto">
        <a:xfrm>
          <a:off x="1657350" y="9648825"/>
          <a:ext cx="4381500" cy="1390650"/>
        </a:xfrm>
        <a:prstGeom prst="rect">
          <a:avLst/>
        </a:prstGeom>
        <a:noFill/>
        <a:ln w="38100" cmpd="dbl">
          <a:solidFill>
            <a:srgbClr val="000000"/>
          </a:solidFill>
          <a:miter lim="800000"/>
          <a:headEnd/>
          <a:tailEnd/>
        </a:ln>
      </xdr:spPr>
    </xdr:pic>
    <xdr:clientData/>
  </xdr:twoCellAnchor>
  <xdr:twoCellAnchor>
    <xdr:from>
      <xdr:col>1</xdr:col>
      <xdr:colOff>28575</xdr:colOff>
      <xdr:row>155</xdr:row>
      <xdr:rowOff>47625</xdr:rowOff>
    </xdr:from>
    <xdr:to>
      <xdr:col>1</xdr:col>
      <xdr:colOff>514350</xdr:colOff>
      <xdr:row>156</xdr:row>
      <xdr:rowOff>142875</xdr:rowOff>
    </xdr:to>
    <xdr:pic>
      <xdr:nvPicPr>
        <xdr:cNvPr id="12" name="Picture 547"/>
        <xdr:cNvPicPr>
          <a:picLocks noChangeAspect="1" noChangeArrowheads="1"/>
        </xdr:cNvPicPr>
      </xdr:nvPicPr>
      <xdr:blipFill>
        <a:blip xmlns:r="http://schemas.openxmlformats.org/officeDocument/2006/relationships" r:embed="rId3"/>
        <a:srcRect/>
        <a:stretch>
          <a:fillRect/>
        </a:stretch>
      </xdr:blipFill>
      <xdr:spPr bwMode="auto">
        <a:xfrm>
          <a:off x="247650" y="27241500"/>
          <a:ext cx="485775" cy="266700"/>
        </a:xfrm>
        <a:prstGeom prst="rect">
          <a:avLst/>
        </a:prstGeom>
        <a:noFill/>
      </xdr:spPr>
    </xdr:pic>
    <xdr:clientData/>
  </xdr:twoCellAnchor>
  <xdr:twoCellAnchor>
    <xdr:from>
      <xdr:col>1</xdr:col>
      <xdr:colOff>28575</xdr:colOff>
      <xdr:row>174</xdr:row>
      <xdr:rowOff>47625</xdr:rowOff>
    </xdr:from>
    <xdr:to>
      <xdr:col>1</xdr:col>
      <xdr:colOff>514350</xdr:colOff>
      <xdr:row>175</xdr:row>
      <xdr:rowOff>142875</xdr:rowOff>
    </xdr:to>
    <xdr:pic>
      <xdr:nvPicPr>
        <xdr:cNvPr id="13" name="Picture 551"/>
        <xdr:cNvPicPr>
          <a:picLocks noChangeAspect="1" noChangeArrowheads="1"/>
        </xdr:cNvPicPr>
      </xdr:nvPicPr>
      <xdr:blipFill>
        <a:blip xmlns:r="http://schemas.openxmlformats.org/officeDocument/2006/relationships" r:embed="rId3"/>
        <a:srcRect/>
        <a:stretch>
          <a:fillRect/>
        </a:stretch>
      </xdr:blipFill>
      <xdr:spPr bwMode="auto">
        <a:xfrm>
          <a:off x="247650" y="30641925"/>
          <a:ext cx="485775" cy="266700"/>
        </a:xfrm>
        <a:prstGeom prst="rect">
          <a:avLst/>
        </a:prstGeom>
        <a:noFill/>
      </xdr:spPr>
    </xdr:pic>
    <xdr:clientData/>
  </xdr:twoCellAnchor>
  <xdr:twoCellAnchor>
    <xdr:from>
      <xdr:col>0</xdr:col>
      <xdr:colOff>200025</xdr:colOff>
      <xdr:row>194</xdr:row>
      <xdr:rowOff>161925</xdr:rowOff>
    </xdr:from>
    <xdr:to>
      <xdr:col>1</xdr:col>
      <xdr:colOff>466725</xdr:colOff>
      <xdr:row>196</xdr:row>
      <xdr:rowOff>85725</xdr:rowOff>
    </xdr:to>
    <xdr:pic>
      <xdr:nvPicPr>
        <xdr:cNvPr id="14" name="Picture 555"/>
        <xdr:cNvPicPr>
          <a:picLocks noChangeAspect="1" noChangeArrowheads="1"/>
        </xdr:cNvPicPr>
      </xdr:nvPicPr>
      <xdr:blipFill>
        <a:blip xmlns:r="http://schemas.openxmlformats.org/officeDocument/2006/relationships" r:embed="rId3"/>
        <a:srcRect/>
        <a:stretch>
          <a:fillRect/>
        </a:stretch>
      </xdr:blipFill>
      <xdr:spPr bwMode="auto">
        <a:xfrm>
          <a:off x="200025" y="34280475"/>
          <a:ext cx="485775" cy="266700"/>
        </a:xfrm>
        <a:prstGeom prst="rect">
          <a:avLst/>
        </a:prstGeom>
        <a:noFill/>
      </xdr:spPr>
    </xdr:pic>
    <xdr:clientData/>
  </xdr:twoCellAnchor>
  <xdr:twoCellAnchor editAs="oneCell">
    <xdr:from>
      <xdr:col>2</xdr:col>
      <xdr:colOff>571500</xdr:colOff>
      <xdr:row>66</xdr:row>
      <xdr:rowOff>38100</xdr:rowOff>
    </xdr:from>
    <xdr:to>
      <xdr:col>5</xdr:col>
      <xdr:colOff>419100</xdr:colOff>
      <xdr:row>68</xdr:row>
      <xdr:rowOff>152400</xdr:rowOff>
    </xdr:to>
    <xdr:pic>
      <xdr:nvPicPr>
        <xdr:cNvPr id="15" name="Picture 571"/>
        <xdr:cNvPicPr>
          <a:picLocks noChangeAspect="1" noChangeArrowheads="1"/>
        </xdr:cNvPicPr>
      </xdr:nvPicPr>
      <xdr:blipFill>
        <a:blip xmlns:r="http://schemas.openxmlformats.org/officeDocument/2006/relationships" r:embed="rId5"/>
        <a:srcRect/>
        <a:stretch>
          <a:fillRect/>
        </a:stretch>
      </xdr:blipFill>
      <xdr:spPr bwMode="auto">
        <a:xfrm>
          <a:off x="1343025" y="11877675"/>
          <a:ext cx="1647825" cy="457200"/>
        </a:xfrm>
        <a:prstGeom prst="rect">
          <a:avLst/>
        </a:prstGeom>
        <a:noFill/>
      </xdr:spPr>
    </xdr:pic>
    <xdr:clientData/>
  </xdr:twoCellAnchor>
  <xdr:twoCellAnchor editAs="oneCell">
    <xdr:from>
      <xdr:col>9</xdr:col>
      <xdr:colOff>361950</xdr:colOff>
      <xdr:row>109</xdr:row>
      <xdr:rowOff>57150</xdr:rowOff>
    </xdr:from>
    <xdr:to>
      <xdr:col>15</xdr:col>
      <xdr:colOff>161925</xdr:colOff>
      <xdr:row>119</xdr:row>
      <xdr:rowOff>47625</xdr:rowOff>
    </xdr:to>
    <xdr:pic>
      <xdr:nvPicPr>
        <xdr:cNvPr id="16" name="Picture 561"/>
        <xdr:cNvPicPr>
          <a:picLocks noChangeAspect="1" noChangeArrowheads="1"/>
        </xdr:cNvPicPr>
      </xdr:nvPicPr>
      <xdr:blipFill>
        <a:blip xmlns:r="http://schemas.openxmlformats.org/officeDocument/2006/relationships" r:embed="rId6"/>
        <a:srcRect/>
        <a:stretch>
          <a:fillRect/>
        </a:stretch>
      </xdr:blipFill>
      <xdr:spPr bwMode="auto">
        <a:xfrm>
          <a:off x="4819650" y="19364325"/>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83</xdr:row>
          <xdr:rowOff>161925</xdr:rowOff>
        </xdr:from>
        <xdr:to>
          <xdr:col>9</xdr:col>
          <xdr:colOff>571500</xdr:colOff>
          <xdr:row>85</xdr:row>
          <xdr:rowOff>57150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101</xdr:row>
          <xdr:rowOff>57150</xdr:rowOff>
        </xdr:from>
        <xdr:to>
          <xdr:col>9</xdr:col>
          <xdr:colOff>590550</xdr:colOff>
          <xdr:row>102</xdr:row>
          <xdr:rowOff>28575</xdr:rowOff>
        </xdr:to>
        <xdr:sp macro="" textlink="">
          <xdr:nvSpPr>
            <xdr:cNvPr id="1027" name="Object 3" hidden="1">
              <a:extLst>
                <a:ext uri="{63B3BB69-23CF-44E3-9099-C40C66FF867C}">
                  <a14:compatExt spid="_x0000_s102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132</xdr:row>
          <xdr:rowOff>47625</xdr:rowOff>
        </xdr:from>
        <xdr:to>
          <xdr:col>9</xdr:col>
          <xdr:colOff>533400</xdr:colOff>
          <xdr:row>133</xdr:row>
          <xdr:rowOff>114300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155</xdr:row>
          <xdr:rowOff>57150</xdr:rowOff>
        </xdr:from>
        <xdr:to>
          <xdr:col>9</xdr:col>
          <xdr:colOff>581025</xdr:colOff>
          <xdr:row>156</xdr:row>
          <xdr:rowOff>123825</xdr:rowOff>
        </xdr:to>
        <xdr:sp macro="" textlink="">
          <xdr:nvSpPr>
            <xdr:cNvPr id="1029" name="Object 5" hidden="1">
              <a:extLst>
                <a:ext uri="{63B3BB69-23CF-44E3-9099-C40C66FF867C}">
                  <a14:compatExt spid="_x0000_s102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174</xdr:row>
          <xdr:rowOff>57150</xdr:rowOff>
        </xdr:from>
        <xdr:to>
          <xdr:col>9</xdr:col>
          <xdr:colOff>581025</xdr:colOff>
          <xdr:row>175</xdr:row>
          <xdr:rowOff>123825</xdr:rowOff>
        </xdr:to>
        <xdr:sp macro="" textlink="">
          <xdr:nvSpPr>
            <xdr:cNvPr id="1030" name="Object 6" hidden="1">
              <a:extLst>
                <a:ext uri="{63B3BB69-23CF-44E3-9099-C40C66FF867C}">
                  <a14:compatExt spid="_x0000_s103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195</xdr:row>
          <xdr:rowOff>0</xdr:rowOff>
        </xdr:from>
        <xdr:to>
          <xdr:col>9</xdr:col>
          <xdr:colOff>590550</xdr:colOff>
          <xdr:row>196</xdr:row>
          <xdr:rowOff>66675</xdr:rowOff>
        </xdr:to>
        <xdr:sp macro="" textlink="">
          <xdr:nvSpPr>
            <xdr:cNvPr id="1031" name="Object 7" hidden="1">
              <a:extLst>
                <a:ext uri="{63B3BB69-23CF-44E3-9099-C40C66FF867C}">
                  <a14:compatExt spid="_x0000_s103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31</xdr:row>
          <xdr:rowOff>95250</xdr:rowOff>
        </xdr:from>
        <xdr:to>
          <xdr:col>13</xdr:col>
          <xdr:colOff>390525</xdr:colOff>
          <xdr:row>33</xdr:row>
          <xdr:rowOff>0</xdr:rowOff>
        </xdr:to>
        <xdr:sp macro="" textlink="">
          <xdr:nvSpPr>
            <xdr:cNvPr id="1032" name="Object 8" hidden="1">
              <a:extLst>
                <a:ext uri="{63B3BB69-23CF-44E3-9099-C40C66FF867C}">
                  <a14:compatExt spid="_x0000_s103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14</xdr:col>
      <xdr:colOff>314325</xdr:colOff>
      <xdr:row>6</xdr:row>
      <xdr:rowOff>104775</xdr:rowOff>
    </xdr:from>
    <xdr:to>
      <xdr:col>17</xdr:col>
      <xdr:colOff>19050</xdr:colOff>
      <xdr:row>9</xdr:row>
      <xdr:rowOff>85725</xdr:rowOff>
    </xdr:to>
    <xdr:pic>
      <xdr:nvPicPr>
        <xdr:cNvPr id="30" name="図 2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829550" y="1143000"/>
          <a:ext cx="1590675"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9</xdr:row>
      <xdr:rowOff>114300</xdr:rowOff>
    </xdr:from>
    <xdr:to>
      <xdr:col>21</xdr:col>
      <xdr:colOff>342900</xdr:colOff>
      <xdr:row>16</xdr:row>
      <xdr:rowOff>171450</xdr:rowOff>
    </xdr:to>
    <xdr:pic>
      <xdr:nvPicPr>
        <xdr:cNvPr id="31" name="図 30"/>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575" y="1685925"/>
          <a:ext cx="12458700" cy="126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485775</xdr:colOff>
      <xdr:row>65</xdr:row>
      <xdr:rowOff>142875</xdr:rowOff>
    </xdr:from>
    <xdr:to>
      <xdr:col>9</xdr:col>
      <xdr:colOff>523875</xdr:colOff>
      <xdr:row>69</xdr:row>
      <xdr:rowOff>114300</xdr:rowOff>
    </xdr:to>
    <xdr:pic>
      <xdr:nvPicPr>
        <xdr:cNvPr id="34" name="図 33"/>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704850" y="11630025"/>
          <a:ext cx="4276725"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323850</xdr:colOff>
      <xdr:row>17</xdr:row>
      <xdr:rowOff>85724</xdr:rowOff>
    </xdr:from>
    <xdr:to>
      <xdr:col>12</xdr:col>
      <xdr:colOff>561975</xdr:colOff>
      <xdr:row>30</xdr:row>
      <xdr:rowOff>152400</xdr:rowOff>
    </xdr:to>
    <xdr:grpSp>
      <xdr:nvGrpSpPr>
        <xdr:cNvPr id="18" name="グループ化 17"/>
        <xdr:cNvGrpSpPr/>
      </xdr:nvGrpSpPr>
      <xdr:grpSpPr>
        <a:xfrm>
          <a:off x="4095750" y="3295649"/>
          <a:ext cx="2781300" cy="2295526"/>
          <a:chOff x="4095750" y="3295649"/>
          <a:chExt cx="2781300" cy="2295526"/>
        </a:xfrm>
      </xdr:grpSpPr>
      <xdr:sp macro="" textlink="">
        <xdr:nvSpPr>
          <xdr:cNvPr id="28" name="テキスト ボックス 27"/>
          <xdr:cNvSpPr txBox="1"/>
        </xdr:nvSpPr>
        <xdr:spPr>
          <a:xfrm>
            <a:off x="4095750" y="3295649"/>
            <a:ext cx="2781300" cy="603607"/>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l-GR" sz="1100"/>
              <a:t>「</a:t>
            </a:r>
            <a:r>
              <a:rPr kumimoji="1" lang="el-GR" altLang="ja-JP" sz="1100"/>
              <a:t>Σ</a:t>
            </a:r>
            <a:r>
              <a:rPr kumimoji="1" lang="ja-JP" altLang="el-GR" sz="1100"/>
              <a:t>」</a:t>
            </a:r>
            <a:r>
              <a:rPr kumimoji="1" lang="ja-JP" altLang="en-US" sz="1100"/>
              <a:t>ボタン右横の「▼」ボタンをクリックすると</a:t>
            </a:r>
            <a:endParaRPr kumimoji="1" lang="en-US" altLang="ja-JP" sz="1100"/>
          </a:p>
          <a:p>
            <a:r>
              <a:rPr kumimoji="1" lang="ja-JP" altLang="en-US" sz="1100"/>
              <a:t>以下の様に計算メニューが表示されます。</a:t>
            </a:r>
          </a:p>
        </xdr:txBody>
      </xdr:sp>
      <xdr:pic>
        <xdr:nvPicPr>
          <xdr:cNvPr id="33" name="図 3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676775" y="3762375"/>
            <a:ext cx="1590675" cy="18288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8"/>
  <sheetViews>
    <sheetView tabSelected="1" workbookViewId="0">
      <selection activeCell="A3" sqref="A3"/>
    </sheetView>
  </sheetViews>
  <sheetFormatPr defaultRowHeight="13.5" x14ac:dyDescent="0.15"/>
  <cols>
    <col min="1" max="1" width="2.875" style="2" customWidth="1"/>
    <col min="2" max="2" width="7.25" style="1" customWidth="1"/>
    <col min="3" max="8" width="7.875" style="1" customWidth="1"/>
    <col min="9" max="9" width="1.125" style="1" customWidth="1"/>
    <col min="10" max="10" width="8.625" style="1" customWidth="1"/>
    <col min="11" max="16" width="7.875" style="1" customWidth="1"/>
    <col min="17" max="16384" width="9" style="1"/>
  </cols>
  <sheetData>
    <row r="1" spans="1:15" ht="14.25" x14ac:dyDescent="0.15">
      <c r="A1" s="53" t="s">
        <v>75</v>
      </c>
      <c r="B1" s="53"/>
      <c r="C1" s="53"/>
      <c r="D1" s="53"/>
      <c r="E1" s="53"/>
      <c r="F1" s="53"/>
      <c r="G1" s="53"/>
      <c r="H1" s="53"/>
      <c r="I1" s="53"/>
    </row>
    <row r="9" spans="1:15" ht="15" thickBot="1" x14ac:dyDescent="0.2">
      <c r="C9" s="54" t="s">
        <v>84</v>
      </c>
      <c r="D9" s="55"/>
      <c r="E9" s="55"/>
      <c r="F9" s="55"/>
      <c r="G9" s="55"/>
      <c r="H9" s="55"/>
      <c r="I9" s="55"/>
      <c r="J9" s="55"/>
      <c r="K9" s="55"/>
      <c r="L9" s="55"/>
      <c r="M9" s="55"/>
      <c r="N9" s="56"/>
    </row>
    <row r="10" spans="1:15" ht="14.25" thickTop="1" x14ac:dyDescent="0.15"/>
    <row r="11" spans="1:15" x14ac:dyDescent="0.15">
      <c r="C11" s="1" t="s">
        <v>0</v>
      </c>
      <c r="D11" s="3"/>
      <c r="E11" s="3"/>
      <c r="F11" s="3"/>
      <c r="G11" s="3"/>
      <c r="H11" s="3"/>
      <c r="I11" s="3"/>
      <c r="J11" s="3"/>
      <c r="K11" s="4" t="s">
        <v>1</v>
      </c>
      <c r="L11" s="3"/>
      <c r="M11" s="3"/>
      <c r="N11" s="3"/>
      <c r="O11" s="3"/>
    </row>
    <row r="12" spans="1:15" s="5" customFormat="1" x14ac:dyDescent="0.15">
      <c r="D12" s="6"/>
      <c r="E12" s="6"/>
      <c r="F12" s="6"/>
      <c r="G12" s="6"/>
      <c r="H12" s="6"/>
      <c r="I12" s="6"/>
      <c r="J12" s="6"/>
      <c r="K12" s="6"/>
      <c r="L12" s="6"/>
      <c r="M12" s="6"/>
      <c r="N12" s="6"/>
      <c r="O12" s="6"/>
    </row>
    <row r="13" spans="1:15" s="5" customFormat="1" x14ac:dyDescent="0.15">
      <c r="D13" s="6"/>
      <c r="E13" s="6"/>
      <c r="F13" s="6"/>
      <c r="G13" s="6"/>
      <c r="H13" s="6"/>
      <c r="I13" s="6"/>
      <c r="J13" s="6"/>
      <c r="K13" s="6"/>
      <c r="L13" s="6"/>
      <c r="M13" s="6"/>
      <c r="N13" s="6"/>
      <c r="O13" s="6"/>
    </row>
    <row r="14" spans="1:15" s="5" customFormat="1" x14ac:dyDescent="0.15">
      <c r="D14" s="6"/>
      <c r="E14" s="6"/>
      <c r="F14" s="6"/>
      <c r="G14" s="6"/>
      <c r="H14" s="6"/>
      <c r="I14" s="6"/>
      <c r="J14" s="6"/>
      <c r="K14" s="6"/>
      <c r="L14" s="6"/>
      <c r="M14" s="6"/>
      <c r="N14" s="6"/>
      <c r="O14" s="6"/>
    </row>
    <row r="15" spans="1:15" s="5" customFormat="1" x14ac:dyDescent="0.15">
      <c r="D15" s="6"/>
      <c r="E15" s="6"/>
      <c r="F15" s="6"/>
      <c r="G15" s="6"/>
      <c r="H15" s="6"/>
      <c r="I15" s="6"/>
      <c r="J15" s="6"/>
      <c r="K15" s="6"/>
      <c r="L15" s="6"/>
      <c r="M15" s="6"/>
      <c r="N15" s="6"/>
      <c r="O15" s="6"/>
    </row>
    <row r="16" spans="1:15" s="5" customFormat="1" x14ac:dyDescent="0.15">
      <c r="D16" s="6"/>
      <c r="E16" s="6"/>
      <c r="F16" s="6"/>
      <c r="G16" s="6"/>
      <c r="H16" s="6"/>
      <c r="I16" s="6"/>
      <c r="J16" s="6"/>
      <c r="K16" s="6"/>
      <c r="L16" s="6"/>
      <c r="M16" s="6"/>
      <c r="N16" s="6"/>
      <c r="O16" s="6"/>
    </row>
    <row r="17" spans="1:15" s="5" customFormat="1" ht="33.75" customHeight="1" x14ac:dyDescent="0.15">
      <c r="D17" s="6"/>
      <c r="E17" s="6"/>
      <c r="F17" s="6"/>
      <c r="G17" s="6"/>
      <c r="H17" s="6"/>
      <c r="I17" s="6"/>
      <c r="J17" s="6"/>
      <c r="K17" s="6"/>
      <c r="L17" s="6"/>
      <c r="M17" s="6"/>
      <c r="N17" s="6"/>
      <c r="O17" s="6"/>
    </row>
    <row r="18" spans="1:15" s="5" customFormat="1" x14ac:dyDescent="0.15">
      <c r="D18" s="6"/>
      <c r="E18" s="6"/>
      <c r="F18" s="6"/>
      <c r="G18" s="6"/>
      <c r="H18" s="6"/>
      <c r="I18" s="6"/>
      <c r="J18" s="6"/>
      <c r="K18" s="6"/>
      <c r="L18" s="6"/>
      <c r="M18" s="6"/>
      <c r="N18" s="6"/>
      <c r="O18" s="6"/>
    </row>
    <row r="19" spans="1:15" s="5" customFormat="1" x14ac:dyDescent="0.15">
      <c r="D19" s="6"/>
      <c r="E19" s="5" t="s">
        <v>2</v>
      </c>
      <c r="G19" s="6"/>
      <c r="H19" s="6"/>
      <c r="I19" s="6"/>
      <c r="J19" s="6"/>
      <c r="K19" s="6"/>
      <c r="L19" s="6"/>
      <c r="M19" s="6"/>
      <c r="N19" s="6"/>
      <c r="O19" s="6"/>
    </row>
    <row r="20" spans="1:15" s="5" customFormat="1" x14ac:dyDescent="0.15">
      <c r="D20" s="6"/>
      <c r="E20" s="7" t="s">
        <v>3</v>
      </c>
      <c r="G20" s="6"/>
      <c r="H20" s="6"/>
      <c r="I20" s="6"/>
      <c r="J20" s="6"/>
      <c r="K20" s="6"/>
      <c r="L20" s="6"/>
      <c r="M20" s="6"/>
      <c r="N20" s="6"/>
      <c r="O20" s="6"/>
    </row>
    <row r="21" spans="1:15" s="5" customFormat="1" x14ac:dyDescent="0.15">
      <c r="D21" s="6"/>
      <c r="E21" s="7" t="s">
        <v>4</v>
      </c>
      <c r="G21" s="6"/>
      <c r="H21" s="6"/>
      <c r="I21" s="6"/>
      <c r="J21" s="6"/>
      <c r="K21" s="6"/>
      <c r="L21" s="6"/>
      <c r="M21" s="6"/>
      <c r="N21" s="6"/>
      <c r="O21" s="6"/>
    </row>
    <row r="22" spans="1:15" s="5" customFormat="1" x14ac:dyDescent="0.15">
      <c r="D22" s="6"/>
      <c r="E22" s="7" t="s">
        <v>5</v>
      </c>
      <c r="G22" s="6"/>
      <c r="H22" s="6"/>
      <c r="I22" s="6"/>
      <c r="J22" s="6"/>
      <c r="K22" s="6"/>
      <c r="L22" s="6"/>
      <c r="M22" s="6"/>
      <c r="N22" s="6"/>
      <c r="O22" s="6"/>
    </row>
    <row r="23" spans="1:15" s="5" customFormat="1" x14ac:dyDescent="0.15">
      <c r="D23" s="6"/>
      <c r="E23" s="7" t="s">
        <v>6</v>
      </c>
      <c r="G23" s="6"/>
      <c r="H23" s="6"/>
      <c r="I23" s="6"/>
      <c r="J23" s="6"/>
      <c r="K23" s="6"/>
      <c r="L23" s="6"/>
      <c r="M23" s="6"/>
      <c r="N23" s="6"/>
      <c r="O23" s="6"/>
    </row>
    <row r="24" spans="1:15" s="5" customFormat="1" x14ac:dyDescent="0.15">
      <c r="D24" s="6"/>
      <c r="E24" s="7" t="s">
        <v>7</v>
      </c>
      <c r="G24" s="6"/>
      <c r="H24" s="6"/>
      <c r="I24" s="6"/>
      <c r="J24" s="6"/>
      <c r="K24" s="6"/>
      <c r="L24" s="6"/>
      <c r="M24" s="6"/>
      <c r="N24" s="6"/>
      <c r="O24" s="6"/>
    </row>
    <row r="25" spans="1:15" s="5" customFormat="1" x14ac:dyDescent="0.15">
      <c r="C25" s="7"/>
      <c r="D25" s="6"/>
      <c r="E25" s="7" t="s">
        <v>8</v>
      </c>
      <c r="F25" s="6"/>
      <c r="G25" s="6"/>
      <c r="H25" s="6"/>
      <c r="I25" s="6"/>
      <c r="J25" s="6"/>
      <c r="K25" s="6"/>
      <c r="L25" s="6"/>
      <c r="M25" s="6"/>
      <c r="N25" s="6"/>
      <c r="O25" s="6"/>
    </row>
    <row r="26" spans="1:15" s="5" customFormat="1" x14ac:dyDescent="0.15">
      <c r="C26" s="7"/>
      <c r="D26" s="6"/>
      <c r="E26" s="6"/>
      <c r="F26" s="6"/>
      <c r="G26" s="6"/>
      <c r="H26" s="6"/>
      <c r="I26" s="6"/>
      <c r="J26" s="6"/>
      <c r="K26" s="6"/>
      <c r="L26" s="6"/>
      <c r="M26" s="6"/>
      <c r="N26" s="6"/>
      <c r="O26" s="6"/>
    </row>
    <row r="27" spans="1:15" s="5" customFormat="1" x14ac:dyDescent="0.15">
      <c r="C27" s="7"/>
      <c r="D27" s="6"/>
      <c r="E27" s="6"/>
      <c r="F27" s="6"/>
      <c r="G27" s="6"/>
      <c r="H27" s="6"/>
      <c r="I27" s="6"/>
      <c r="J27" s="6"/>
      <c r="K27" s="6"/>
      <c r="L27" s="6"/>
      <c r="M27" s="6"/>
      <c r="N27" s="6"/>
      <c r="O27" s="6"/>
    </row>
    <row r="28" spans="1:15" s="5" customFormat="1" x14ac:dyDescent="0.15">
      <c r="C28" s="7"/>
      <c r="D28" s="6"/>
      <c r="E28" s="6"/>
      <c r="F28" s="6"/>
      <c r="G28" s="6"/>
      <c r="H28" s="6"/>
      <c r="I28" s="6"/>
      <c r="J28" s="6"/>
      <c r="K28" s="6"/>
      <c r="L28" s="6"/>
      <c r="M28" s="6"/>
      <c r="N28" s="6"/>
      <c r="O28" s="6"/>
    </row>
    <row r="29" spans="1:15" s="5" customFormat="1" x14ac:dyDescent="0.15">
      <c r="C29" s="7"/>
      <c r="D29" s="6"/>
      <c r="E29" s="6"/>
      <c r="F29" s="6"/>
      <c r="G29" s="6"/>
      <c r="H29" s="6"/>
      <c r="I29" s="6"/>
      <c r="J29" s="6"/>
      <c r="K29" s="6"/>
      <c r="L29" s="6"/>
      <c r="M29" s="6"/>
      <c r="N29" s="6"/>
      <c r="O29" s="6"/>
    </row>
    <row r="30" spans="1:15" s="5" customFormat="1" x14ac:dyDescent="0.15">
      <c r="C30" s="7"/>
      <c r="D30" s="6"/>
      <c r="E30" s="6"/>
      <c r="F30" s="6"/>
      <c r="G30" s="6"/>
      <c r="H30" s="6"/>
      <c r="I30" s="6"/>
      <c r="J30" s="6"/>
      <c r="K30" s="6"/>
      <c r="L30" s="6"/>
      <c r="M30" s="6"/>
      <c r="N30" s="6"/>
      <c r="O30" s="6"/>
    </row>
    <row r="31" spans="1:15" s="5" customFormat="1" x14ac:dyDescent="0.15"/>
    <row r="32" spans="1:15" x14ac:dyDescent="0.15">
      <c r="A32" s="1"/>
    </row>
    <row r="33" spans="1:15" x14ac:dyDescent="0.15">
      <c r="A33" s="1"/>
    </row>
    <row r="34" spans="1:15" x14ac:dyDescent="0.15">
      <c r="A34" s="1"/>
    </row>
    <row r="35" spans="1:15" x14ac:dyDescent="0.15">
      <c r="A35" s="1"/>
    </row>
    <row r="36" spans="1:15" x14ac:dyDescent="0.15">
      <c r="A36" s="1"/>
    </row>
    <row r="37" spans="1:15" ht="14.25" x14ac:dyDescent="0.15">
      <c r="A37" s="1"/>
      <c r="E37" s="51" t="s">
        <v>83</v>
      </c>
    </row>
    <row r="38" spans="1:15" x14ac:dyDescent="0.15">
      <c r="A38" s="1"/>
      <c r="E38" s="1" t="s">
        <v>9</v>
      </c>
    </row>
    <row r="39" spans="1:15" x14ac:dyDescent="0.15">
      <c r="A39" s="1"/>
      <c r="E39" s="1" t="s">
        <v>10</v>
      </c>
    </row>
    <row r="40" spans="1:15" x14ac:dyDescent="0.15">
      <c r="A40" s="1"/>
    </row>
    <row r="42" spans="1:15" x14ac:dyDescent="0.15">
      <c r="K42" s="57" t="s">
        <v>11</v>
      </c>
      <c r="L42" s="57"/>
      <c r="M42" s="57"/>
      <c r="N42" s="57"/>
    </row>
    <row r="43" spans="1:15" x14ac:dyDescent="0.15">
      <c r="K43" s="9"/>
      <c r="L43" s="9"/>
      <c r="M43" s="9"/>
    </row>
    <row r="44" spans="1:15" x14ac:dyDescent="0.15">
      <c r="B44" s="10" t="s">
        <v>12</v>
      </c>
      <c r="C44" s="10"/>
      <c r="D44" s="10"/>
      <c r="E44" s="11"/>
      <c r="F44" s="11"/>
      <c r="J44" s="10" t="s">
        <v>12</v>
      </c>
      <c r="K44" s="10"/>
      <c r="L44" s="10"/>
      <c r="M44" s="12"/>
      <c r="N44" s="11"/>
    </row>
    <row r="45" spans="1:15" x14ac:dyDescent="0.15">
      <c r="B45" s="13"/>
      <c r="C45" s="13"/>
      <c r="D45" s="13"/>
      <c r="E45" s="14"/>
      <c r="F45" s="14"/>
      <c r="G45" s="14"/>
      <c r="H45" s="14"/>
      <c r="I45" s="14"/>
      <c r="J45" s="13"/>
      <c r="K45" s="13"/>
      <c r="L45" s="13"/>
      <c r="M45" s="9"/>
      <c r="N45" s="14"/>
    </row>
    <row r="46" spans="1:15" x14ac:dyDescent="0.15">
      <c r="B46" s="13"/>
      <c r="C46" s="14" t="s">
        <v>13</v>
      </c>
      <c r="D46" s="13"/>
      <c r="E46" s="14"/>
      <c r="F46" s="14"/>
      <c r="G46" s="14"/>
      <c r="H46" s="14"/>
      <c r="I46" s="14"/>
      <c r="J46" s="13"/>
      <c r="K46" s="13"/>
      <c r="L46" s="13"/>
      <c r="M46" s="9"/>
      <c r="N46" s="14"/>
    </row>
    <row r="47" spans="1:15" x14ac:dyDescent="0.15">
      <c r="B47" s="13"/>
      <c r="C47" s="13"/>
      <c r="D47" s="13"/>
      <c r="E47" s="14"/>
      <c r="F47" s="14"/>
      <c r="G47" s="14"/>
      <c r="H47" s="14"/>
      <c r="I47" s="14"/>
      <c r="J47" s="13"/>
      <c r="K47" s="13"/>
      <c r="L47" s="13"/>
      <c r="M47" s="9"/>
      <c r="N47" s="14"/>
    </row>
    <row r="48" spans="1:15" x14ac:dyDescent="0.15">
      <c r="C48" s="15">
        <v>100</v>
      </c>
      <c r="D48" s="15">
        <v>200</v>
      </c>
      <c r="E48" s="15">
        <v>300</v>
      </c>
      <c r="F48" s="15">
        <v>400</v>
      </c>
      <c r="G48" s="16">
        <f>SUM(C48:F48)</f>
        <v>1000</v>
      </c>
      <c r="K48" s="15">
        <v>100</v>
      </c>
      <c r="L48" s="15">
        <v>200</v>
      </c>
      <c r="M48" s="15">
        <v>300</v>
      </c>
      <c r="N48" s="15">
        <v>400</v>
      </c>
      <c r="O48" s="16"/>
    </row>
    <row r="52" spans="3:4" ht="17.25" x14ac:dyDescent="0.15">
      <c r="C52" s="17" t="s">
        <v>14</v>
      </c>
      <c r="D52" s="18" t="s">
        <v>15</v>
      </c>
    </row>
    <row r="53" spans="3:4" x14ac:dyDescent="0.15">
      <c r="C53" s="17"/>
      <c r="D53" s="18" t="s">
        <v>85</v>
      </c>
    </row>
    <row r="54" spans="3:4" x14ac:dyDescent="0.15">
      <c r="C54" s="17"/>
      <c r="D54" s="18"/>
    </row>
    <row r="55" spans="3:4" x14ac:dyDescent="0.15">
      <c r="C55" s="17"/>
      <c r="D55" s="18"/>
    </row>
    <row r="56" spans="3:4" x14ac:dyDescent="0.15">
      <c r="C56" s="17"/>
      <c r="D56" s="18"/>
    </row>
    <row r="57" spans="3:4" x14ac:dyDescent="0.15">
      <c r="C57" s="17"/>
      <c r="D57" s="18"/>
    </row>
    <row r="58" spans="3:4" x14ac:dyDescent="0.15">
      <c r="C58" s="17"/>
      <c r="D58" s="18"/>
    </row>
    <row r="59" spans="3:4" x14ac:dyDescent="0.15">
      <c r="C59" s="17"/>
      <c r="D59" s="18"/>
    </row>
    <row r="60" spans="3:4" x14ac:dyDescent="0.15">
      <c r="C60" s="17"/>
      <c r="D60" s="18"/>
    </row>
    <row r="61" spans="3:4" x14ac:dyDescent="0.15">
      <c r="C61" s="17"/>
      <c r="D61" s="18"/>
    </row>
    <row r="62" spans="3:4" x14ac:dyDescent="0.15">
      <c r="C62" s="17"/>
      <c r="D62" s="18"/>
    </row>
    <row r="63" spans="3:4" x14ac:dyDescent="0.15">
      <c r="D63" s="18" t="s">
        <v>16</v>
      </c>
    </row>
    <row r="65" spans="2:17" x14ac:dyDescent="0.15">
      <c r="D65" s="19" t="s">
        <v>17</v>
      </c>
    </row>
    <row r="67" spans="2:17" x14ac:dyDescent="0.15">
      <c r="K67" s="1" t="s">
        <v>18</v>
      </c>
    </row>
    <row r="68" spans="2:17" x14ac:dyDescent="0.15">
      <c r="K68" t="s">
        <v>19</v>
      </c>
    </row>
    <row r="69" spans="2:17" x14ac:dyDescent="0.15">
      <c r="K69" s="1" t="s">
        <v>20</v>
      </c>
    </row>
    <row r="70" spans="2:17" x14ac:dyDescent="0.15">
      <c r="K70" s="1" t="s">
        <v>21</v>
      </c>
    </row>
    <row r="71" spans="2:17" x14ac:dyDescent="0.15">
      <c r="K71" s="1" t="s">
        <v>22</v>
      </c>
    </row>
    <row r="74" spans="2:17" x14ac:dyDescent="0.15">
      <c r="B74" s="20" t="s">
        <v>76</v>
      </c>
      <c r="C74" s="20"/>
      <c r="D74" s="20"/>
      <c r="E74" s="20"/>
      <c r="F74" s="20"/>
      <c r="G74" s="20"/>
      <c r="H74" s="20"/>
      <c r="I74" s="20"/>
      <c r="J74" s="20"/>
      <c r="K74" s="20"/>
      <c r="L74" s="20"/>
      <c r="M74" s="20"/>
      <c r="N74" s="20"/>
      <c r="O74" s="20"/>
      <c r="P74" s="20"/>
      <c r="Q74" s="14"/>
    </row>
    <row r="75" spans="2:17" x14ac:dyDescent="0.15">
      <c r="B75" s="20" t="s">
        <v>23</v>
      </c>
      <c r="C75" s="20"/>
      <c r="D75" s="20"/>
      <c r="E75" s="20"/>
      <c r="F75" s="20"/>
      <c r="G75" s="20"/>
      <c r="H75" s="20"/>
      <c r="I75" s="20"/>
      <c r="J75" s="20"/>
      <c r="K75" s="20"/>
      <c r="L75" s="20"/>
      <c r="M75" s="20"/>
      <c r="N75" s="20"/>
      <c r="O75" s="20"/>
      <c r="P75" s="20"/>
      <c r="Q75" s="14"/>
    </row>
    <row r="78" spans="2:17" x14ac:dyDescent="0.15">
      <c r="B78" s="10" t="s">
        <v>24</v>
      </c>
      <c r="C78" s="11"/>
      <c r="D78" s="11"/>
      <c r="J78" s="10" t="s">
        <v>24</v>
      </c>
      <c r="K78" s="11"/>
      <c r="L78" s="11"/>
    </row>
    <row r="79" spans="2:17" x14ac:dyDescent="0.15">
      <c r="B79" s="13"/>
      <c r="C79" s="14"/>
      <c r="D79" s="14"/>
      <c r="E79" s="14"/>
      <c r="F79" s="14"/>
      <c r="G79" s="14"/>
      <c r="H79" s="14"/>
      <c r="I79" s="14"/>
      <c r="J79" s="13"/>
      <c r="K79" s="14"/>
      <c r="L79" s="14"/>
    </row>
    <row r="80" spans="2:17" x14ac:dyDescent="0.15">
      <c r="D80" s="21"/>
      <c r="E80" s="22" t="s">
        <v>25</v>
      </c>
      <c r="F80" s="21"/>
      <c r="G80" s="21"/>
      <c r="H80" s="21"/>
      <c r="I80" s="21"/>
      <c r="J80" s="21"/>
      <c r="K80" s="21"/>
      <c r="L80" s="21"/>
    </row>
    <row r="82" spans="2:15" x14ac:dyDescent="0.15">
      <c r="J82" s="14"/>
      <c r="K82" s="14"/>
      <c r="L82" s="14"/>
    </row>
    <row r="83" spans="2:15" x14ac:dyDescent="0.15">
      <c r="B83" s="13"/>
      <c r="C83" s="14"/>
      <c r="D83" s="14"/>
      <c r="J83" s="14"/>
      <c r="K83" s="14"/>
      <c r="L83" s="14"/>
    </row>
    <row r="85" spans="2:15" x14ac:dyDescent="0.15">
      <c r="C85" s="23">
        <v>10</v>
      </c>
      <c r="D85" s="24">
        <v>20</v>
      </c>
      <c r="G85" s="1" t="s">
        <v>26</v>
      </c>
      <c r="K85" s="23">
        <v>10</v>
      </c>
      <c r="L85" s="24">
        <v>20</v>
      </c>
      <c r="O85" s="1" t="s">
        <v>26</v>
      </c>
    </row>
    <row r="86" spans="2:15" x14ac:dyDescent="0.15">
      <c r="C86" s="23">
        <v>20</v>
      </c>
      <c r="D86" s="24">
        <v>30</v>
      </c>
      <c r="F86" s="25" t="s">
        <v>27</v>
      </c>
      <c r="G86" s="26">
        <f>SUM(C86:F86)</f>
        <v>50</v>
      </c>
      <c r="K86" s="23">
        <v>20</v>
      </c>
      <c r="L86" s="24">
        <v>30</v>
      </c>
      <c r="N86" s="25" t="s">
        <v>27</v>
      </c>
      <c r="O86" s="26"/>
    </row>
    <row r="87" spans="2:15" x14ac:dyDescent="0.15">
      <c r="C87" s="23">
        <v>30</v>
      </c>
      <c r="D87" s="24">
        <v>40</v>
      </c>
      <c r="F87" s="27" t="s">
        <v>27</v>
      </c>
      <c r="G87" s="26">
        <f>SUM(D85:D89)</f>
        <v>120</v>
      </c>
      <c r="K87" s="23">
        <v>30</v>
      </c>
      <c r="L87" s="24">
        <v>40</v>
      </c>
      <c r="N87" s="27" t="s">
        <v>27</v>
      </c>
      <c r="O87" s="26"/>
    </row>
    <row r="88" spans="2:15" x14ac:dyDescent="0.15">
      <c r="C88" s="23">
        <v>10</v>
      </c>
      <c r="D88" s="24">
        <v>10</v>
      </c>
      <c r="K88" s="23">
        <v>10</v>
      </c>
      <c r="L88" s="24">
        <v>10</v>
      </c>
    </row>
    <row r="89" spans="2:15" x14ac:dyDescent="0.15">
      <c r="C89" s="23">
        <v>20</v>
      </c>
      <c r="D89" s="24">
        <v>20</v>
      </c>
      <c r="F89" s="1" t="s">
        <v>28</v>
      </c>
      <c r="G89" s="26">
        <f>SUM(G86:G87)</f>
        <v>170</v>
      </c>
      <c r="K89" s="23">
        <v>20</v>
      </c>
      <c r="L89" s="24">
        <v>20</v>
      </c>
      <c r="N89" s="1" t="s">
        <v>28</v>
      </c>
      <c r="O89" s="26"/>
    </row>
    <row r="94" spans="2:15" x14ac:dyDescent="0.15">
      <c r="B94" s="10" t="s">
        <v>29</v>
      </c>
      <c r="C94" s="10"/>
      <c r="D94" s="10"/>
      <c r="E94" s="28" t="s">
        <v>30</v>
      </c>
      <c r="J94" s="10" t="s">
        <v>29</v>
      </c>
      <c r="K94" s="11"/>
      <c r="L94" s="11"/>
      <c r="M94" s="28" t="s">
        <v>30</v>
      </c>
    </row>
    <row r="95" spans="2:15" x14ac:dyDescent="0.15">
      <c r="B95" s="14"/>
      <c r="C95" s="14" t="s">
        <v>31</v>
      </c>
      <c r="D95" s="13"/>
    </row>
    <row r="96" spans="2:15" x14ac:dyDescent="0.15">
      <c r="B96" s="14"/>
      <c r="C96" s="29" t="s">
        <v>32</v>
      </c>
      <c r="D96" s="13"/>
    </row>
    <row r="97" spans="2:15" x14ac:dyDescent="0.15">
      <c r="B97" s="14"/>
      <c r="D97" s="13"/>
    </row>
    <row r="98" spans="2:15" x14ac:dyDescent="0.15">
      <c r="B98" s="14"/>
      <c r="C98" s="30" t="s">
        <v>33</v>
      </c>
      <c r="D98" s="13"/>
    </row>
    <row r="99" spans="2:15" x14ac:dyDescent="0.15">
      <c r="B99" s="14"/>
      <c r="C99" s="30" t="s">
        <v>34</v>
      </c>
      <c r="D99" s="13"/>
    </row>
    <row r="100" spans="2:15" x14ac:dyDescent="0.15">
      <c r="B100" s="14"/>
      <c r="C100" s="30"/>
      <c r="D100" s="13"/>
    </row>
    <row r="102" spans="2:15" x14ac:dyDescent="0.15">
      <c r="C102" s="52" t="s">
        <v>35</v>
      </c>
      <c r="D102" s="52"/>
      <c r="E102" s="52"/>
      <c r="F102" s="52"/>
      <c r="G102" s="52"/>
      <c r="K102" s="52" t="s">
        <v>35</v>
      </c>
      <c r="L102" s="52"/>
      <c r="M102" s="52"/>
      <c r="N102" s="52"/>
      <c r="O102" s="52"/>
    </row>
    <row r="103" spans="2:15" x14ac:dyDescent="0.15">
      <c r="C103" s="31"/>
      <c r="D103" s="32" t="s">
        <v>36</v>
      </c>
      <c r="E103" s="32" t="s">
        <v>37</v>
      </c>
      <c r="F103" s="32" t="s">
        <v>38</v>
      </c>
      <c r="G103" s="32" t="s">
        <v>39</v>
      </c>
      <c r="K103" s="31"/>
      <c r="L103" s="32" t="s">
        <v>36</v>
      </c>
      <c r="M103" s="32" t="s">
        <v>37</v>
      </c>
      <c r="N103" s="32" t="s">
        <v>38</v>
      </c>
      <c r="O103" s="32" t="s">
        <v>39</v>
      </c>
    </row>
    <row r="104" spans="2:15" x14ac:dyDescent="0.15">
      <c r="C104" s="33" t="s">
        <v>40</v>
      </c>
      <c r="D104" s="34">
        <v>1000</v>
      </c>
      <c r="E104" s="34">
        <v>1200</v>
      </c>
      <c r="F104" s="34">
        <v>1500</v>
      </c>
      <c r="G104" s="16">
        <f>SUM(D104:F104)</f>
        <v>3700</v>
      </c>
      <c r="K104" s="33" t="s">
        <v>40</v>
      </c>
      <c r="L104" s="34">
        <v>1000</v>
      </c>
      <c r="M104" s="34">
        <v>1200</v>
      </c>
      <c r="N104" s="34">
        <v>1500</v>
      </c>
      <c r="O104" s="16"/>
    </row>
    <row r="105" spans="2:15" x14ac:dyDescent="0.15">
      <c r="C105" s="33" t="s">
        <v>41</v>
      </c>
      <c r="D105" s="34">
        <v>2000</v>
      </c>
      <c r="E105" s="34">
        <v>2300</v>
      </c>
      <c r="F105" s="34">
        <v>3200</v>
      </c>
      <c r="G105" s="16">
        <f>SUM(D105:F105)</f>
        <v>7500</v>
      </c>
      <c r="K105" s="33" t="s">
        <v>41</v>
      </c>
      <c r="L105" s="34">
        <v>2000</v>
      </c>
      <c r="M105" s="34">
        <v>2300</v>
      </c>
      <c r="N105" s="34">
        <v>3200</v>
      </c>
      <c r="O105" s="16"/>
    </row>
    <row r="106" spans="2:15" x14ac:dyDescent="0.15">
      <c r="C106" s="33" t="s">
        <v>42</v>
      </c>
      <c r="D106" s="34">
        <v>1500</v>
      </c>
      <c r="E106" s="34">
        <v>1800</v>
      </c>
      <c r="F106" s="34">
        <v>2200</v>
      </c>
      <c r="G106" s="16">
        <f>SUM(D106:F106)</f>
        <v>5500</v>
      </c>
      <c r="K106" s="33" t="s">
        <v>42</v>
      </c>
      <c r="L106" s="34">
        <v>1500</v>
      </c>
      <c r="M106" s="34">
        <v>1800</v>
      </c>
      <c r="N106" s="34">
        <v>2200</v>
      </c>
      <c r="O106" s="16"/>
    </row>
    <row r="107" spans="2:15" x14ac:dyDescent="0.15">
      <c r="C107" s="33" t="s">
        <v>43</v>
      </c>
      <c r="D107" s="34">
        <v>800</v>
      </c>
      <c r="E107" s="34">
        <v>1000</v>
      </c>
      <c r="F107" s="34">
        <v>1500</v>
      </c>
      <c r="G107" s="16">
        <f>SUM(D107:F107)</f>
        <v>3300</v>
      </c>
      <c r="K107" s="33" t="s">
        <v>43</v>
      </c>
      <c r="L107" s="34">
        <v>800</v>
      </c>
      <c r="M107" s="34">
        <v>1000</v>
      </c>
      <c r="N107" s="34">
        <v>1500</v>
      </c>
      <c r="O107" s="16"/>
    </row>
    <row r="108" spans="2:15" x14ac:dyDescent="0.15">
      <c r="C108" s="33" t="s">
        <v>39</v>
      </c>
      <c r="D108" s="16">
        <f>SUM(D104:D107)</f>
        <v>5300</v>
      </c>
      <c r="E108" s="16">
        <f>SUM(E104:E107)</f>
        <v>6300</v>
      </c>
      <c r="F108" s="16">
        <f>SUM(F104:F107)</f>
        <v>8400</v>
      </c>
      <c r="G108" s="16">
        <f>SUM(G104:G107)</f>
        <v>20000</v>
      </c>
      <c r="K108" s="33" t="s">
        <v>39</v>
      </c>
      <c r="L108" s="16"/>
      <c r="M108" s="16"/>
      <c r="N108" s="16"/>
      <c r="O108" s="16"/>
    </row>
    <row r="124" spans="2:13" x14ac:dyDescent="0.15">
      <c r="B124" s="10" t="s">
        <v>44</v>
      </c>
      <c r="C124" s="11"/>
      <c r="D124" s="11"/>
      <c r="E124" s="28" t="s">
        <v>30</v>
      </c>
      <c r="J124" s="10" t="s">
        <v>44</v>
      </c>
      <c r="K124" s="11"/>
      <c r="L124" s="11"/>
      <c r="M124" s="28" t="s">
        <v>30</v>
      </c>
    </row>
    <row r="125" spans="2:13" x14ac:dyDescent="0.15">
      <c r="C125" s="14" t="s">
        <v>31</v>
      </c>
    </row>
    <row r="127" spans="2:13" x14ac:dyDescent="0.15">
      <c r="F127" s="29" t="s">
        <v>32</v>
      </c>
    </row>
    <row r="129" spans="3:15" x14ac:dyDescent="0.15">
      <c r="C129" s="30"/>
      <c r="F129" s="30" t="s">
        <v>45</v>
      </c>
    </row>
    <row r="133" spans="3:15" x14ac:dyDescent="0.15">
      <c r="C133" s="52" t="s">
        <v>35</v>
      </c>
      <c r="D133" s="52"/>
      <c r="E133" s="52"/>
      <c r="F133" s="52"/>
      <c r="G133" s="52"/>
      <c r="K133" s="52" t="s">
        <v>35</v>
      </c>
      <c r="L133" s="52"/>
      <c r="M133" s="52"/>
      <c r="N133" s="52"/>
      <c r="O133" s="52"/>
    </row>
    <row r="134" spans="3:15" x14ac:dyDescent="0.15">
      <c r="C134" s="35" t="s">
        <v>46</v>
      </c>
      <c r="D134" s="35"/>
      <c r="E134" s="35" t="s">
        <v>36</v>
      </c>
      <c r="F134" s="35" t="s">
        <v>37</v>
      </c>
      <c r="G134" s="35" t="s">
        <v>39</v>
      </c>
      <c r="K134" s="35" t="s">
        <v>46</v>
      </c>
      <c r="L134" s="35"/>
      <c r="M134" s="35" t="s">
        <v>36</v>
      </c>
      <c r="N134" s="35" t="s">
        <v>37</v>
      </c>
      <c r="O134" s="35" t="s">
        <v>39</v>
      </c>
    </row>
    <row r="135" spans="3:15" x14ac:dyDescent="0.15">
      <c r="C135" s="36" t="s">
        <v>47</v>
      </c>
      <c r="D135" s="34" t="s">
        <v>48</v>
      </c>
      <c r="E135" s="34">
        <v>200</v>
      </c>
      <c r="F135" s="34">
        <v>300</v>
      </c>
      <c r="G135" s="16">
        <f t="shared" ref="G135:G141" si="0">SUM(E135:F135)</f>
        <v>500</v>
      </c>
      <c r="K135" s="36" t="s">
        <v>47</v>
      </c>
      <c r="L135" s="34" t="s">
        <v>48</v>
      </c>
      <c r="M135" s="34">
        <v>200</v>
      </c>
      <c r="N135" s="34">
        <v>300</v>
      </c>
      <c r="O135" s="16"/>
    </row>
    <row r="136" spans="3:15" x14ac:dyDescent="0.15">
      <c r="C136" s="36"/>
      <c r="D136" s="34" t="s">
        <v>49</v>
      </c>
      <c r="E136" s="34">
        <v>700</v>
      </c>
      <c r="F136" s="34">
        <v>1000</v>
      </c>
      <c r="G136" s="16">
        <f t="shared" si="0"/>
        <v>1700</v>
      </c>
      <c r="K136" s="36"/>
      <c r="L136" s="34" t="s">
        <v>49</v>
      </c>
      <c r="M136" s="34">
        <v>700</v>
      </c>
      <c r="N136" s="34">
        <v>1000</v>
      </c>
      <c r="O136" s="16"/>
    </row>
    <row r="137" spans="3:15" x14ac:dyDescent="0.15">
      <c r="C137" s="37" t="s">
        <v>50</v>
      </c>
      <c r="D137" s="38"/>
      <c r="E137" s="16">
        <f>SUM(E135:E136)</f>
        <v>900</v>
      </c>
      <c r="F137" s="16">
        <f>SUM(F135:F136)</f>
        <v>1300</v>
      </c>
      <c r="G137" s="16">
        <f t="shared" si="0"/>
        <v>2200</v>
      </c>
      <c r="K137" s="37" t="s">
        <v>50</v>
      </c>
      <c r="L137" s="38"/>
      <c r="M137" s="16"/>
      <c r="N137" s="16"/>
      <c r="O137" s="16"/>
    </row>
    <row r="138" spans="3:15" x14ac:dyDescent="0.15">
      <c r="C138" s="36" t="s">
        <v>51</v>
      </c>
      <c r="D138" s="34" t="s">
        <v>48</v>
      </c>
      <c r="E138" s="34">
        <v>300</v>
      </c>
      <c r="F138" s="34">
        <v>400</v>
      </c>
      <c r="G138" s="16">
        <f t="shared" si="0"/>
        <v>700</v>
      </c>
      <c r="K138" s="36" t="s">
        <v>51</v>
      </c>
      <c r="L138" s="34" t="s">
        <v>48</v>
      </c>
      <c r="M138" s="34">
        <v>300</v>
      </c>
      <c r="N138" s="34">
        <v>400</v>
      </c>
      <c r="O138" s="16"/>
    </row>
    <row r="139" spans="3:15" x14ac:dyDescent="0.15">
      <c r="C139" s="36"/>
      <c r="D139" s="34" t="s">
        <v>49</v>
      </c>
      <c r="E139" s="34">
        <v>150</v>
      </c>
      <c r="F139" s="34">
        <v>800</v>
      </c>
      <c r="G139" s="16">
        <f t="shared" si="0"/>
        <v>950</v>
      </c>
      <c r="K139" s="36"/>
      <c r="L139" s="34" t="s">
        <v>49</v>
      </c>
      <c r="M139" s="34">
        <v>150</v>
      </c>
      <c r="N139" s="34">
        <v>800</v>
      </c>
      <c r="O139" s="16"/>
    </row>
    <row r="140" spans="3:15" x14ac:dyDescent="0.15">
      <c r="C140" s="37" t="s">
        <v>52</v>
      </c>
      <c r="D140" s="38"/>
      <c r="E140" s="16">
        <f>SUM(E138:E139)</f>
        <v>450</v>
      </c>
      <c r="F140" s="16">
        <f>SUM(F138:F139)</f>
        <v>1200</v>
      </c>
      <c r="G140" s="16">
        <f t="shared" si="0"/>
        <v>1650</v>
      </c>
      <c r="K140" s="37" t="s">
        <v>52</v>
      </c>
      <c r="L140" s="38"/>
      <c r="M140" s="16"/>
      <c r="N140" s="16"/>
      <c r="O140" s="16"/>
    </row>
    <row r="141" spans="3:15" x14ac:dyDescent="0.15">
      <c r="C141" s="36" t="s">
        <v>53</v>
      </c>
      <c r="D141" s="38"/>
      <c r="E141" s="16">
        <f>SUM(E140,E137)</f>
        <v>1350</v>
      </c>
      <c r="F141" s="16">
        <f>SUM(F140,F137)</f>
        <v>2500</v>
      </c>
      <c r="G141" s="16">
        <f t="shared" si="0"/>
        <v>3850</v>
      </c>
      <c r="K141" s="36" t="s">
        <v>53</v>
      </c>
      <c r="L141" s="38"/>
      <c r="M141" s="16"/>
      <c r="N141" s="16"/>
      <c r="O141" s="16"/>
    </row>
    <row r="145" spans="2:15" x14ac:dyDescent="0.15">
      <c r="J145" s="1" t="s">
        <v>54</v>
      </c>
    </row>
    <row r="146" spans="2:15" x14ac:dyDescent="0.15">
      <c r="J146" s="1" t="s">
        <v>55</v>
      </c>
    </row>
    <row r="151" spans="2:15" x14ac:dyDescent="0.15">
      <c r="B151" s="10" t="s">
        <v>44</v>
      </c>
      <c r="C151" s="11"/>
      <c r="D151" s="11"/>
      <c r="E151" s="11"/>
      <c r="J151" s="10" t="s">
        <v>44</v>
      </c>
      <c r="K151" s="11"/>
      <c r="L151" s="11"/>
      <c r="M151" s="11"/>
    </row>
    <row r="152" spans="2:15" x14ac:dyDescent="0.15">
      <c r="C152" s="1" t="s">
        <v>56</v>
      </c>
      <c r="K152" s="1" t="s">
        <v>56</v>
      </c>
    </row>
    <row r="154" spans="2:15" x14ac:dyDescent="0.15">
      <c r="D154" s="8" t="s">
        <v>77</v>
      </c>
    </row>
    <row r="157" spans="2:15" x14ac:dyDescent="0.15">
      <c r="C157" s="21">
        <v>50</v>
      </c>
      <c r="D157" s="39">
        <v>20</v>
      </c>
      <c r="E157" s="21">
        <v>30</v>
      </c>
      <c r="F157" s="39">
        <v>60</v>
      </c>
      <c r="G157" s="21">
        <v>40</v>
      </c>
      <c r="K157" s="21">
        <v>50</v>
      </c>
      <c r="L157" s="39">
        <v>20</v>
      </c>
      <c r="M157" s="21">
        <v>30</v>
      </c>
      <c r="N157" s="39">
        <v>60</v>
      </c>
      <c r="O157" s="21">
        <v>40</v>
      </c>
    </row>
    <row r="158" spans="2:15" x14ac:dyDescent="0.15">
      <c r="C158" s="14"/>
      <c r="D158" s="14"/>
      <c r="E158" s="14"/>
      <c r="F158" s="14"/>
      <c r="G158" s="14"/>
      <c r="H158" s="14"/>
      <c r="I158" s="14"/>
      <c r="J158" s="14"/>
      <c r="K158" s="14"/>
      <c r="L158" s="14"/>
      <c r="M158" s="14"/>
      <c r="N158" s="14"/>
      <c r="O158" s="14"/>
    </row>
    <row r="160" spans="2:15" x14ac:dyDescent="0.15">
      <c r="E160" s="60" t="s">
        <v>27</v>
      </c>
      <c r="F160" s="61"/>
      <c r="G160" s="26">
        <f>SUM(C157,E157,G157)</f>
        <v>120</v>
      </c>
      <c r="M160" s="60" t="s">
        <v>27</v>
      </c>
      <c r="N160" s="61"/>
      <c r="O160" s="26"/>
    </row>
    <row r="161" spans="2:15" x14ac:dyDescent="0.15">
      <c r="E161" s="58" t="s">
        <v>27</v>
      </c>
      <c r="F161" s="59"/>
      <c r="G161" s="26">
        <f>SUM(D157,F157)</f>
        <v>80</v>
      </c>
      <c r="M161" s="58" t="s">
        <v>27</v>
      </c>
      <c r="N161" s="59"/>
      <c r="O161" s="26"/>
    </row>
    <row r="163" spans="2:15" ht="17.25" x14ac:dyDescent="0.15">
      <c r="D163" s="17" t="s">
        <v>14</v>
      </c>
      <c r="E163" s="18" t="s">
        <v>15</v>
      </c>
    </row>
    <row r="164" spans="2:15" x14ac:dyDescent="0.15">
      <c r="D164" s="17"/>
      <c r="E164" s="18" t="s">
        <v>57</v>
      </c>
    </row>
    <row r="165" spans="2:15" ht="17.25" x14ac:dyDescent="0.15">
      <c r="E165" s="18" t="s">
        <v>78</v>
      </c>
    </row>
    <row r="166" spans="2:15" x14ac:dyDescent="0.15">
      <c r="E166" s="18" t="s">
        <v>58</v>
      </c>
    </row>
    <row r="167" spans="2:15" ht="17.25" x14ac:dyDescent="0.15">
      <c r="E167" s="18" t="s">
        <v>79</v>
      </c>
    </row>
    <row r="170" spans="2:15" x14ac:dyDescent="0.15">
      <c r="B170" s="10" t="s">
        <v>44</v>
      </c>
      <c r="C170" s="11"/>
      <c r="D170" s="11"/>
      <c r="E170" s="11"/>
      <c r="J170" s="10" t="s">
        <v>44</v>
      </c>
      <c r="K170" s="11"/>
      <c r="L170" s="11"/>
      <c r="M170" s="11"/>
    </row>
    <row r="171" spans="2:15" x14ac:dyDescent="0.15">
      <c r="C171" s="1" t="s">
        <v>59</v>
      </c>
      <c r="K171" s="1" t="s">
        <v>59</v>
      </c>
    </row>
    <row r="173" spans="2:15" x14ac:dyDescent="0.15">
      <c r="D173" s="8" t="s">
        <v>80</v>
      </c>
    </row>
    <row r="176" spans="2:15" x14ac:dyDescent="0.15">
      <c r="C176" s="21">
        <v>100</v>
      </c>
      <c r="D176" s="39">
        <v>300</v>
      </c>
      <c r="E176" s="21">
        <v>200</v>
      </c>
      <c r="F176" s="39">
        <v>400</v>
      </c>
      <c r="G176" s="21">
        <v>500</v>
      </c>
      <c r="K176" s="21">
        <v>100</v>
      </c>
      <c r="L176" s="39">
        <v>300</v>
      </c>
      <c r="M176" s="21">
        <v>200</v>
      </c>
      <c r="N176" s="39">
        <v>400</v>
      </c>
      <c r="O176" s="21">
        <v>500</v>
      </c>
    </row>
    <row r="177" spans="2:15" x14ac:dyDescent="0.15">
      <c r="C177" s="21">
        <v>100</v>
      </c>
      <c r="D177" s="39">
        <v>300</v>
      </c>
      <c r="E177" s="21">
        <v>200</v>
      </c>
      <c r="F177" s="39">
        <v>400</v>
      </c>
      <c r="G177" s="21">
        <v>500</v>
      </c>
      <c r="K177" s="21">
        <v>100</v>
      </c>
      <c r="L177" s="39">
        <v>300</v>
      </c>
      <c r="M177" s="21">
        <v>200</v>
      </c>
      <c r="N177" s="39">
        <v>400</v>
      </c>
      <c r="O177" s="21">
        <v>500</v>
      </c>
    </row>
    <row r="178" spans="2:15" x14ac:dyDescent="0.15">
      <c r="C178" s="21">
        <v>100</v>
      </c>
      <c r="D178" s="39">
        <v>300</v>
      </c>
      <c r="E178" s="21">
        <v>200</v>
      </c>
      <c r="F178" s="39">
        <v>400</v>
      </c>
      <c r="G178" s="21">
        <v>500</v>
      </c>
      <c r="K178" s="21">
        <v>100</v>
      </c>
      <c r="L178" s="39">
        <v>300</v>
      </c>
      <c r="M178" s="21">
        <v>200</v>
      </c>
      <c r="N178" s="39">
        <v>400</v>
      </c>
      <c r="O178" s="21">
        <v>500</v>
      </c>
    </row>
    <row r="179" spans="2:15" x14ac:dyDescent="0.15">
      <c r="C179" s="14"/>
      <c r="D179" s="14"/>
      <c r="E179" s="14"/>
      <c r="F179" s="14"/>
      <c r="G179" s="14"/>
      <c r="H179" s="14"/>
      <c r="I179" s="14"/>
      <c r="J179" s="14"/>
      <c r="K179" s="14"/>
      <c r="L179" s="14"/>
      <c r="M179" s="14"/>
      <c r="N179" s="14"/>
      <c r="O179" s="14"/>
    </row>
    <row r="181" spans="2:15" x14ac:dyDescent="0.15">
      <c r="E181" s="60" t="s">
        <v>27</v>
      </c>
      <c r="F181" s="61"/>
      <c r="G181" s="16">
        <f>SUM(C176:C178,E176:E178,G176:G178)</f>
        <v>2400</v>
      </c>
      <c r="M181" s="60" t="s">
        <v>27</v>
      </c>
      <c r="N181" s="61"/>
      <c r="O181" s="16"/>
    </row>
    <row r="182" spans="2:15" x14ac:dyDescent="0.15">
      <c r="E182" s="58" t="s">
        <v>27</v>
      </c>
      <c r="F182" s="59"/>
      <c r="G182" s="16">
        <f>SUM(D176:D178,F176:F178)</f>
        <v>2100</v>
      </c>
      <c r="M182" s="58" t="s">
        <v>27</v>
      </c>
      <c r="N182" s="59"/>
      <c r="O182" s="16"/>
    </row>
    <row r="184" spans="2:15" ht="17.25" x14ac:dyDescent="0.15">
      <c r="D184" s="17" t="s">
        <v>14</v>
      </c>
      <c r="E184" s="18" t="s">
        <v>15</v>
      </c>
    </row>
    <row r="185" spans="2:15" x14ac:dyDescent="0.15">
      <c r="D185" s="17"/>
      <c r="E185" s="18" t="s">
        <v>57</v>
      </c>
    </row>
    <row r="186" spans="2:15" x14ac:dyDescent="0.15">
      <c r="E186" s="18" t="s">
        <v>81</v>
      </c>
    </row>
    <row r="187" spans="2:15" x14ac:dyDescent="0.15">
      <c r="E187" s="18" t="s">
        <v>60</v>
      </c>
    </row>
    <row r="188" spans="2:15" ht="17.25" x14ac:dyDescent="0.15">
      <c r="E188" s="18" t="s">
        <v>82</v>
      </c>
    </row>
    <row r="191" spans="2:15" x14ac:dyDescent="0.15">
      <c r="B191" s="10" t="s">
        <v>61</v>
      </c>
      <c r="C191" s="10"/>
      <c r="D191" s="10"/>
      <c r="E191" s="10"/>
      <c r="F191" s="11"/>
      <c r="J191" s="10" t="s">
        <v>61</v>
      </c>
      <c r="K191" s="10"/>
      <c r="L191" s="10"/>
      <c r="M191" s="10"/>
      <c r="N191" s="11"/>
    </row>
    <row r="192" spans="2:15" x14ac:dyDescent="0.15">
      <c r="C192" s="1" t="s">
        <v>62</v>
      </c>
      <c r="K192" s="1" t="s">
        <v>63</v>
      </c>
    </row>
    <row r="193" spans="2:15" x14ac:dyDescent="0.15">
      <c r="D193" s="40"/>
      <c r="E193" s="41"/>
      <c r="F193" s="42"/>
      <c r="L193" s="40"/>
      <c r="M193" s="41"/>
      <c r="N193" s="42"/>
    </row>
    <row r="194" spans="2:15" x14ac:dyDescent="0.15">
      <c r="C194" s="43"/>
      <c r="D194" s="1" t="s">
        <v>64</v>
      </c>
      <c r="K194" s="43"/>
      <c r="L194" s="1" t="s">
        <v>64</v>
      </c>
    </row>
    <row r="195" spans="2:15" x14ac:dyDescent="0.15">
      <c r="B195" s="44"/>
      <c r="J195" s="44"/>
    </row>
    <row r="196" spans="2:15" x14ac:dyDescent="0.15">
      <c r="C196" s="36"/>
      <c r="D196" s="45" t="s">
        <v>65</v>
      </c>
      <c r="E196" s="45" t="s">
        <v>66</v>
      </c>
      <c r="F196" s="45" t="s">
        <v>67</v>
      </c>
      <c r="G196" s="45" t="s">
        <v>68</v>
      </c>
      <c r="K196" s="36"/>
      <c r="L196" s="45" t="s">
        <v>65</v>
      </c>
      <c r="M196" s="45" t="s">
        <v>66</v>
      </c>
      <c r="N196" s="45" t="s">
        <v>67</v>
      </c>
      <c r="O196" s="45" t="s">
        <v>68</v>
      </c>
    </row>
    <row r="197" spans="2:15" x14ac:dyDescent="0.15">
      <c r="C197" s="46">
        <v>1</v>
      </c>
      <c r="D197" s="36">
        <v>10</v>
      </c>
      <c r="E197" s="36">
        <v>5</v>
      </c>
      <c r="F197" s="36">
        <v>1</v>
      </c>
      <c r="G197" s="36">
        <v>100</v>
      </c>
      <c r="K197" s="46">
        <v>1</v>
      </c>
      <c r="L197" s="36">
        <v>10</v>
      </c>
      <c r="M197" s="36">
        <v>5</v>
      </c>
      <c r="N197" s="36">
        <v>1</v>
      </c>
      <c r="O197" s="36">
        <v>100</v>
      </c>
    </row>
    <row r="198" spans="2:15" x14ac:dyDescent="0.15">
      <c r="C198" s="46">
        <v>2</v>
      </c>
      <c r="D198" s="36">
        <v>20</v>
      </c>
      <c r="E198" s="36">
        <v>10</v>
      </c>
      <c r="F198" s="36">
        <v>2</v>
      </c>
      <c r="G198" s="36">
        <v>200</v>
      </c>
      <c r="K198" s="46">
        <v>2</v>
      </c>
      <c r="L198" s="36">
        <v>20</v>
      </c>
      <c r="M198" s="36">
        <v>10</v>
      </c>
      <c r="N198" s="36">
        <v>2</v>
      </c>
      <c r="O198" s="36">
        <v>200</v>
      </c>
    </row>
    <row r="199" spans="2:15" x14ac:dyDescent="0.15">
      <c r="C199" s="46">
        <v>3</v>
      </c>
      <c r="D199" s="36">
        <v>30</v>
      </c>
      <c r="E199" s="36">
        <v>15</v>
      </c>
      <c r="F199" s="36">
        <v>3</v>
      </c>
      <c r="G199" s="36">
        <v>300</v>
      </c>
      <c r="K199" s="46">
        <v>3</v>
      </c>
      <c r="L199" s="36">
        <v>30</v>
      </c>
      <c r="M199" s="36">
        <v>15</v>
      </c>
      <c r="N199" s="36">
        <v>3</v>
      </c>
      <c r="O199" s="36">
        <v>300</v>
      </c>
    </row>
    <row r="200" spans="2:15" x14ac:dyDescent="0.15">
      <c r="C200" s="46">
        <v>4</v>
      </c>
      <c r="D200" s="36">
        <v>40</v>
      </c>
      <c r="E200" s="36">
        <v>20</v>
      </c>
      <c r="F200" s="36">
        <v>4</v>
      </c>
      <c r="G200" s="36">
        <v>400</v>
      </c>
      <c r="K200" s="46">
        <v>4</v>
      </c>
      <c r="L200" s="36">
        <v>40</v>
      </c>
      <c r="M200" s="36">
        <v>20</v>
      </c>
      <c r="N200" s="36">
        <v>4</v>
      </c>
      <c r="O200" s="36">
        <v>400</v>
      </c>
    </row>
    <row r="201" spans="2:15" x14ac:dyDescent="0.15">
      <c r="C201" s="46">
        <v>5</v>
      </c>
      <c r="D201" s="36">
        <v>50</v>
      </c>
      <c r="E201" s="36">
        <v>25</v>
      </c>
      <c r="F201" s="36">
        <v>5</v>
      </c>
      <c r="G201" s="36">
        <v>500</v>
      </c>
      <c r="K201" s="46">
        <v>5</v>
      </c>
      <c r="L201" s="36">
        <v>50</v>
      </c>
      <c r="M201" s="36">
        <v>25</v>
      </c>
      <c r="N201" s="36">
        <v>5</v>
      </c>
      <c r="O201" s="36">
        <v>500</v>
      </c>
    </row>
    <row r="202" spans="2:15" x14ac:dyDescent="0.15">
      <c r="B202" s="44"/>
      <c r="J202" s="44"/>
    </row>
    <row r="203" spans="2:15" x14ac:dyDescent="0.15">
      <c r="C203" s="17" t="s">
        <v>69</v>
      </c>
      <c r="D203" s="1" t="s">
        <v>86</v>
      </c>
      <c r="F203" s="47"/>
      <c r="G203" s="48">
        <f>SUM(D197:E201)</f>
        <v>225</v>
      </c>
      <c r="K203" s="17" t="s">
        <v>70</v>
      </c>
      <c r="L203" s="1" t="s">
        <v>86</v>
      </c>
      <c r="N203" s="47"/>
      <c r="O203" s="49"/>
    </row>
    <row r="204" spans="2:15" x14ac:dyDescent="0.15">
      <c r="C204" s="17"/>
      <c r="G204" s="15"/>
      <c r="K204" s="17"/>
      <c r="O204" s="50"/>
    </row>
    <row r="205" spans="2:15" x14ac:dyDescent="0.15">
      <c r="C205" s="17" t="s">
        <v>71</v>
      </c>
      <c r="D205" s="1" t="s">
        <v>87</v>
      </c>
      <c r="G205" s="15"/>
      <c r="K205" s="17" t="s">
        <v>71</v>
      </c>
      <c r="L205" s="1" t="s">
        <v>87</v>
      </c>
      <c r="O205" s="50"/>
    </row>
    <row r="206" spans="2:15" x14ac:dyDescent="0.15">
      <c r="C206" s="17"/>
      <c r="F206" s="47"/>
      <c r="G206" s="48">
        <f>SUM(D197:G197,D199:G200)</f>
        <v>928</v>
      </c>
      <c r="K206" s="17"/>
      <c r="N206" s="47"/>
      <c r="O206" s="49"/>
    </row>
    <row r="207" spans="2:15" x14ac:dyDescent="0.15">
      <c r="C207" s="17"/>
      <c r="G207" s="15"/>
      <c r="K207" s="17"/>
      <c r="O207" s="50"/>
    </row>
    <row r="208" spans="2:15" x14ac:dyDescent="0.15">
      <c r="C208" s="17" t="s">
        <v>72</v>
      </c>
      <c r="D208" s="1" t="s">
        <v>73</v>
      </c>
      <c r="F208" s="47"/>
      <c r="G208" s="48">
        <f>SUM(D197:G201)</f>
        <v>1740</v>
      </c>
      <c r="K208" s="17" t="s">
        <v>74</v>
      </c>
      <c r="L208" s="1" t="s">
        <v>73</v>
      </c>
      <c r="N208" s="47"/>
      <c r="O208" s="49"/>
    </row>
  </sheetData>
  <mergeCells count="15">
    <mergeCell ref="E182:F182"/>
    <mergeCell ref="M182:N182"/>
    <mergeCell ref="E160:F160"/>
    <mergeCell ref="M160:N160"/>
    <mergeCell ref="E161:F161"/>
    <mergeCell ref="M161:N161"/>
    <mergeCell ref="E181:F181"/>
    <mergeCell ref="M181:N181"/>
    <mergeCell ref="C133:G133"/>
    <mergeCell ref="K133:O133"/>
    <mergeCell ref="A1:I1"/>
    <mergeCell ref="C9:N9"/>
    <mergeCell ref="K42:N42"/>
    <mergeCell ref="C102:G102"/>
    <mergeCell ref="K102:O102"/>
  </mergeCells>
  <phoneticPr fontId="3"/>
  <pageMargins left="0.7" right="0.7" top="0.75" bottom="0.75" header="0.3" footer="0.3"/>
  <ignoredErrors>
    <ignoredError sqref="G206" formulaRange="1"/>
  </ignoredErrors>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66675</xdr:colOff>
                <xdr:row>83</xdr:row>
                <xdr:rowOff>161925</xdr:rowOff>
              </from>
              <to>
                <xdr:col>9</xdr:col>
                <xdr:colOff>571500</xdr:colOff>
                <xdr:row>85</xdr:row>
                <xdr:rowOff>57150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85725</xdr:colOff>
                <xdr:row>101</xdr:row>
                <xdr:rowOff>57150</xdr:rowOff>
              </from>
              <to>
                <xdr:col>9</xdr:col>
                <xdr:colOff>590550</xdr:colOff>
                <xdr:row>102</xdr:row>
                <xdr:rowOff>28575</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9</xdr:col>
                <xdr:colOff>28575</xdr:colOff>
                <xdr:row>132</xdr:row>
                <xdr:rowOff>47625</xdr:rowOff>
              </from>
              <to>
                <xdr:col>9</xdr:col>
                <xdr:colOff>533400</xdr:colOff>
                <xdr:row>133</xdr:row>
                <xdr:rowOff>114300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9</xdr:col>
                <xdr:colOff>76200</xdr:colOff>
                <xdr:row>155</xdr:row>
                <xdr:rowOff>57150</xdr:rowOff>
              </from>
              <to>
                <xdr:col>9</xdr:col>
                <xdr:colOff>581025</xdr:colOff>
                <xdr:row>156</xdr:row>
                <xdr:rowOff>123825</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9</xdr:col>
                <xdr:colOff>76200</xdr:colOff>
                <xdr:row>174</xdr:row>
                <xdr:rowOff>57150</xdr:rowOff>
              </from>
              <to>
                <xdr:col>9</xdr:col>
                <xdr:colOff>581025</xdr:colOff>
                <xdr:row>175</xdr:row>
                <xdr:rowOff>123825</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9</xdr:col>
                <xdr:colOff>85725</xdr:colOff>
                <xdr:row>195</xdr:row>
                <xdr:rowOff>0</xdr:rowOff>
              </from>
              <to>
                <xdr:col>9</xdr:col>
                <xdr:colOff>590550</xdr:colOff>
                <xdr:row>196</xdr:row>
                <xdr:rowOff>66675</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12</xdr:col>
                <xdr:colOff>533400</xdr:colOff>
                <xdr:row>31</xdr:row>
                <xdr:rowOff>95250</xdr:rowOff>
              </from>
              <to>
                <xdr:col>13</xdr:col>
                <xdr:colOff>390525</xdr:colOff>
                <xdr:row>33</xdr:row>
                <xdr:rowOff>0</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2013-10-15T06:28:18Z</dcterms:created>
  <dcterms:modified xsi:type="dcterms:W3CDTF">2013-10-31T01:34:01Z</dcterms:modified>
</cp:coreProperties>
</file>