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3-基礎ー計算②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156" i="1" l="1"/>
  <c r="G154" i="1"/>
  <c r="G151" i="1"/>
  <c r="G129" i="1"/>
  <c r="G128" i="1"/>
  <c r="G108" i="1"/>
  <c r="G107" i="1"/>
  <c r="G90" i="1"/>
  <c r="G88" i="1"/>
  <c r="G87" i="1"/>
</calcChain>
</file>

<file path=xl/comments1.xml><?xml version="1.0" encoding="utf-8"?>
<comments xmlns="http://schemas.openxmlformats.org/spreadsheetml/2006/main">
  <authors>
    <author>根津良彦</author>
  </authors>
  <commentList>
    <comment ref="G4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=MIN(C48:F48)</t>
        </r>
      </text>
    </comment>
    <comment ref="G8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(C86:C90)</t>
        </r>
      </text>
    </comment>
    <comment ref="G8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(D86:D90)</t>
        </r>
      </text>
    </comment>
    <comment ref="G9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(C86:D90)
</t>
        </r>
        <r>
          <rPr>
            <sz val="11"/>
            <color indexed="10"/>
            <rFont val="ＭＳ Ｐゴシック"/>
            <family val="3"/>
            <charset val="128"/>
          </rPr>
          <t>注意）</t>
        </r>
        <r>
          <rPr>
            <sz val="11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=MIN(C104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E104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=MIN(D104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=MIN(C123:C125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E123:E125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=MIN(D123:D125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=MIN(D144:E148)</t>
        </r>
      </text>
    </comment>
    <comment ref="G1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=MIN(D144:G144,D147:G147)</t>
        </r>
      </text>
    </comment>
    <comment ref="G15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=MIN(D144:G148)</t>
        </r>
      </text>
    </comment>
  </commentList>
</comments>
</file>

<file path=xl/sharedStrings.xml><?xml version="1.0" encoding="utf-8"?>
<sst xmlns="http://schemas.openxmlformats.org/spreadsheetml/2006/main" count="96" uniqueCount="66">
  <si>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</si>
  <si>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color theme="1"/>
        <rFont val="ＭＳ Ｐゴシック"/>
        <family val="2"/>
        <charset val="128"/>
        <scheme val="minor"/>
      </rPr>
      <t>」タブのリボンから「</t>
    </r>
    <r>
      <rPr>
        <b/>
        <sz val="11"/>
        <rFont val="ＭＳ Ｐゴシック"/>
        <family val="3"/>
        <charset val="128"/>
      </rPr>
      <t>編集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color theme="1"/>
        <rFont val="ＭＳ Ｐゴシック"/>
        <family val="2"/>
        <charset val="128"/>
        <scheme val="minor"/>
      </rPr>
      <t>」ボタンの▼をクリックします。</t>
    </r>
    <rPh sb="14" eb="16">
      <t>ヘンシュウ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</si>
  <si>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</si>
  <si>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</si>
  <si>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</si>
  <si>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</si>
  <si>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t>③　数値の個数の算出</t>
    <rPh sb="2" eb="4">
      <t>スウチ</t>
    </rPh>
    <rPh sb="5" eb="7">
      <t>コスウ</t>
    </rPh>
    <rPh sb="8" eb="10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</si>
  <si>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</si>
  <si>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</si>
  <si>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t>左のように作成してみましょう</t>
    <rPh sb="5" eb="7">
      <t>サクセイ</t>
    </rPh>
    <phoneticPr fontId="4"/>
  </si>
  <si>
    <t>（１）最小値を求める</t>
    <rPh sb="3" eb="6">
      <t>サイショウチ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</si>
  <si>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</si>
  <si>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この数値の中で、最小の数値を検出します。</t>
    <rPh sb="2" eb="4">
      <t>スウチ</t>
    </rPh>
    <rPh sb="5" eb="6">
      <t>ナカ</t>
    </rPh>
    <rPh sb="8" eb="10">
      <t>サイショウ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</si>
  <si>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</si>
  <si>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r>
      <t>①</t>
    </r>
    <r>
      <rPr>
        <b/>
        <sz val="11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セルを選択します</t>
    </r>
    <r>
      <rPr>
        <sz val="11"/>
        <color theme="1"/>
        <rFont val="ＭＳ Ｐゴシック"/>
        <family val="2"/>
        <charset val="128"/>
        <scheme val="minor"/>
      </rPr>
      <t>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</si>
  <si>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　　※（範囲が違った場合は、ドラッグして正しく指定します）</t>
    <phoneticPr fontId="4"/>
  </si>
  <si>
    <r>
      <t>③範囲が正しく選択されたら、「</t>
    </r>
    <r>
      <rPr>
        <b/>
        <sz val="11"/>
        <color indexed="12"/>
        <rFont val="ＭＳ Ｐゴシック"/>
        <family val="3"/>
        <charset val="128"/>
      </rPr>
      <t>Enter</t>
    </r>
    <r>
      <rPr>
        <sz val="11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</si>
  <si>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【例題】の「G４８」位置のセル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</si>
  <si>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=MIN(C48:F48)　】と表示されています。</t>
    <rPh sb="18" eb="20">
      <t>ヒョウジ</t>
    </rPh>
    <phoneticPr fontId="4"/>
  </si>
  <si>
    <t>これは、計算結果を出す【 G48 】のセルで【　C48　】から【　F48　】の範囲の最小値を検出しなさい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5">
      <t>サイショウチ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</si>
  <si>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</si>
  <si>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</t>
    </r>
    <r>
      <rPr>
        <sz val="11"/>
        <color indexed="10"/>
        <rFont val="ＭＳ Ｐゴシック"/>
        <family val="3"/>
        <charset val="128"/>
      </rPr>
      <t>Σボタン</t>
    </r>
    <r>
      <rPr>
        <sz val="11"/>
        <color theme="1"/>
        <rFont val="ＭＳ Ｐゴシック"/>
        <family val="2"/>
        <charset val="128"/>
        <scheme val="minor"/>
      </rPr>
      <t>による最小値の「</t>
    </r>
    <r>
      <rPr>
        <b/>
        <sz val="11"/>
        <rFont val="ＭＳ Ｐゴシック"/>
        <family val="3"/>
        <charset val="128"/>
      </rPr>
      <t>計算式</t>
    </r>
    <r>
      <rPr>
        <sz val="11"/>
        <color theme="1"/>
        <rFont val="ＭＳ Ｐゴシック"/>
        <family val="2"/>
        <charset val="128"/>
        <scheme val="minor"/>
      </rPr>
      <t>」の設定です。</t>
    </r>
    <rPh sb="10" eb="13">
      <t>サイショウチ</t>
    </rPh>
    <rPh sb="15" eb="17">
      <t>ケイサン</t>
    </rPh>
    <rPh sb="17" eb="18">
      <t>シキ</t>
    </rPh>
    <rPh sb="20" eb="22">
      <t>セッテイ</t>
    </rPh>
    <phoneticPr fontId="4"/>
  </si>
  <si>
    <r>
      <t>※「</t>
    </r>
    <r>
      <rPr>
        <b/>
        <sz val="11"/>
        <color indexed="10"/>
        <rFont val="ＭＳ Ｐゴシック"/>
        <family val="3"/>
        <charset val="128"/>
      </rPr>
      <t>MIN</t>
    </r>
    <r>
      <rPr>
        <sz val="11"/>
        <color theme="1"/>
        <rFont val="ＭＳ Ｐゴシック"/>
        <family val="2"/>
        <charset val="128"/>
        <scheme val="minor"/>
      </rPr>
      <t>」は最小値を導き出す「</t>
    </r>
    <r>
      <rPr>
        <b/>
        <sz val="11"/>
        <rFont val="ＭＳ Ｐゴシック"/>
        <family val="3"/>
        <charset val="128"/>
      </rPr>
      <t>関数</t>
    </r>
    <r>
      <rPr>
        <sz val="11"/>
        <color theme="1"/>
        <rFont val="ＭＳ Ｐゴシック"/>
        <family val="2"/>
        <charset val="128"/>
        <scheme val="minor"/>
      </rPr>
      <t>」です。頻繁に使用する関数なのでボタン化されています。</t>
    </r>
    <rPh sb="7" eb="10">
      <t>サイショウチ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</si>
  <si>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※そのセルに入力されている数値を計算しますので</t>
    </r>
    <r>
      <rPr>
        <b/>
        <sz val="11"/>
        <rFont val="ＭＳ Ｐゴシック"/>
        <family val="3"/>
        <charset val="128"/>
      </rPr>
      <t>、入力された数値を変更すれば再計算</t>
    </r>
    <r>
      <rPr>
        <sz val="11"/>
        <color theme="1"/>
        <rFont val="ＭＳ Ｐゴシック"/>
        <family val="2"/>
        <charset val="128"/>
        <scheme val="minor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</si>
  <si>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t>（２）最小値の練習</t>
    <rPh sb="3" eb="6">
      <t>サイショウチ</t>
    </rPh>
    <rPh sb="7" eb="9">
      <t>レンシュウ</t>
    </rPh>
    <phoneticPr fontId="4"/>
  </si>
  <si>
    <t>注意）　最小値を算出したい範囲を正しくドラッグして、指定しましょう。</t>
    <rPh sb="0" eb="2">
      <t>チュウイ</t>
    </rPh>
    <rPh sb="4" eb="7">
      <t>サイショウチ</t>
    </rPh>
    <rPh sb="8" eb="10">
      <t>サンシュツ</t>
    </rPh>
    <rPh sb="13" eb="15">
      <t>ハンイ</t>
    </rPh>
    <rPh sb="16" eb="17">
      <t>タダ</t>
    </rPh>
    <rPh sb="26" eb="28">
      <t>シテイ</t>
    </rPh>
    <phoneticPr fontId="4"/>
  </si>
  <si>
    <t>ここで計算</t>
    <rPh sb="3" eb="5">
      <t>ケイサン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</si>
  <si>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の最小値</t>
    </r>
    <rPh sb="2" eb="4">
      <t>サイショウ</t>
    </rPh>
    <rPh sb="4" eb="5">
      <t>チ</t>
    </rPh>
    <phoneticPr fontId="4"/>
  </si>
  <si>
    <t>全体の最小値</t>
    <rPh sb="0" eb="2">
      <t>ゼンタイ</t>
    </rPh>
    <rPh sb="3" eb="5">
      <t>サイショウ</t>
    </rPh>
    <rPh sb="5" eb="6">
      <t>チ</t>
    </rPh>
    <phoneticPr fontId="4"/>
  </si>
  <si>
    <t>（３）最小値の練習</t>
    <rPh sb="3" eb="6">
      <t>サイショウチ</t>
    </rPh>
    <rPh sb="7" eb="9">
      <t>レンシュウ</t>
    </rPh>
    <phoneticPr fontId="4"/>
  </si>
  <si>
    <t>離れたセルの場所の最小値を検出します。</t>
    <rPh sb="0" eb="1">
      <t>ハナ</t>
    </rPh>
    <rPh sb="6" eb="8">
      <t>バショ</t>
    </rPh>
    <rPh sb="9" eb="12">
      <t>サイショウチ</t>
    </rPh>
    <rPh sb="13" eb="15">
      <t>ケンシュツ</t>
    </rPh>
    <phoneticPr fontId="4"/>
  </si>
  <si>
    <t>離れた場所の最小値を算出するには、選択したセル及び、セルの範囲を半角英数「、」で結びます。</t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32" eb="34">
      <t>ハンカク</t>
    </rPh>
    <rPh sb="34" eb="36">
      <t>エイスウ</t>
    </rPh>
    <rPh sb="40" eb="41">
      <t>ムス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</si>
  <si>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の最小値</t>
    </r>
    <rPh sb="2" eb="5">
      <t>サイショウチ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</si>
  <si>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の最小値</t>
    </r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</si>
  <si>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の最小値</t>
    </r>
    <phoneticPr fontId="4"/>
  </si>
  <si>
    <r>
      <t>②「</t>
    </r>
    <r>
      <rPr>
        <sz val="11"/>
        <color indexed="10"/>
        <rFont val="ＭＳ Ｐゴシック"/>
        <family val="3"/>
        <charset val="128"/>
      </rPr>
      <t>Σ</t>
    </r>
    <r>
      <rPr>
        <sz val="11"/>
        <color theme="1"/>
        <rFont val="ＭＳ Ｐゴシック"/>
        <family val="2"/>
        <charset val="128"/>
        <scheme val="minor"/>
      </rPr>
      <t>」ボタンの</t>
    </r>
    <r>
      <rPr>
        <sz val="11"/>
        <color indexed="8"/>
        <rFont val="ＭＳ Ｐゴシック"/>
        <family val="3"/>
        <charset val="128"/>
      </rPr>
      <t>▼</t>
    </r>
    <r>
      <rPr>
        <sz val="11"/>
        <color theme="1"/>
        <rFont val="ＭＳ Ｐゴシック"/>
        <family val="2"/>
        <charset val="128"/>
        <scheme val="minor"/>
      </rPr>
      <t>を左クリックし、「最小値」を選択ます。→最小値を求める範囲が点線で囲まれます。</t>
    </r>
    <rPh sb="10" eb="11">
      <t>ヒダリ</t>
    </rPh>
    <rPh sb="18" eb="21">
      <t>サイショウチ</t>
    </rPh>
    <rPh sb="23" eb="25">
      <t>センタク</t>
    </rPh>
    <rPh sb="29" eb="32">
      <t>サイショウチ</t>
    </rPh>
    <rPh sb="33" eb="34">
      <t>モト</t>
    </rPh>
    <rPh sb="36" eb="38">
      <t>ハンイ</t>
    </rPh>
    <rPh sb="39" eb="41">
      <t>テンセン</t>
    </rPh>
    <rPh sb="42" eb="43">
      <t>カコ</t>
    </rPh>
    <phoneticPr fontId="4"/>
  </si>
  <si>
    <r>
      <t>　　続けて「４０」の位置をクリックして→「</t>
    </r>
    <r>
      <rPr>
        <b/>
        <sz val="11"/>
        <color indexed="10"/>
        <rFont val="ＭＳ Ｐゴシック"/>
        <family val="3"/>
        <charset val="128"/>
      </rPr>
      <t>Enter</t>
    </r>
    <r>
      <rPr>
        <sz val="11"/>
        <color theme="1"/>
        <rFont val="ＭＳ Ｐゴシック"/>
        <family val="2"/>
        <charset val="128"/>
        <scheme val="minor"/>
      </rPr>
      <t>」で確定します。→</t>
    </r>
    <r>
      <rPr>
        <sz val="11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0" eb="12">
      <t>イチ</t>
    </rPh>
    <rPh sb="28" eb="30">
      <t>カクテイ</t>
    </rPh>
    <rPh sb="49" eb="51">
      <t>イチ</t>
    </rPh>
    <phoneticPr fontId="4"/>
  </si>
  <si>
    <t>（４）最小値の練習</t>
    <rPh sb="3" eb="6">
      <t>サイショウチ</t>
    </rPh>
    <rPh sb="7" eb="9">
      <t>レンシュウ</t>
    </rPh>
    <phoneticPr fontId="4"/>
  </si>
  <si>
    <t>離れたセルの場所の範囲を最小値を検出します。</t>
    <rPh sb="0" eb="1">
      <t>ハナ</t>
    </rPh>
    <rPh sb="6" eb="8">
      <t>バショ</t>
    </rPh>
    <rPh sb="9" eb="11">
      <t>ハンイ</t>
    </rPh>
    <rPh sb="12" eb="15">
      <t>サイショウチ</t>
    </rPh>
    <rPh sb="16" eb="18">
      <t>ケンシュツ</t>
    </rPh>
    <phoneticPr fontId="4"/>
  </si>
  <si>
    <t>離れた場所の最小値を算出するには、選択したセル及び、セルの範囲を半角英数「、」で結びます。</t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40" eb="41">
      <t>ムス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</si>
  <si>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の最小値</t>
    </r>
    <phoneticPr fontId="4"/>
  </si>
  <si>
    <r>
      <t>②「</t>
    </r>
    <r>
      <rPr>
        <sz val="11"/>
        <color indexed="10"/>
        <rFont val="ＭＳ Ｐゴシック"/>
        <family val="3"/>
        <charset val="128"/>
      </rPr>
      <t>Σ</t>
    </r>
    <r>
      <rPr>
        <sz val="11"/>
        <color theme="1"/>
        <rFont val="ＭＳ Ｐゴシック"/>
        <family val="2"/>
        <charset val="128"/>
        <scheme val="minor"/>
      </rPr>
      <t>」ボタンの</t>
    </r>
    <r>
      <rPr>
        <sz val="11"/>
        <color indexed="8"/>
        <rFont val="ＭＳ Ｐゴシック"/>
        <family val="3"/>
        <charset val="128"/>
      </rPr>
      <t>▼</t>
    </r>
    <r>
      <rPr>
        <sz val="11"/>
        <color theme="1"/>
        <rFont val="ＭＳ Ｐゴシック"/>
        <family val="2"/>
        <charset val="128"/>
        <scheme val="minor"/>
      </rPr>
      <t>を左クリックし、「最小値」を選択ます。→最小値を求める範囲が点線で囲まれます。</t>
    </r>
    <phoneticPr fontId="4"/>
  </si>
  <si>
    <r>
      <t>　　続けて「５００」の範囲をドラッグして→「</t>
    </r>
    <r>
      <rPr>
        <b/>
        <sz val="11"/>
        <color indexed="10"/>
        <rFont val="ＭＳ Ｐゴシック"/>
        <family val="3"/>
        <charset val="128"/>
      </rPr>
      <t>Enter</t>
    </r>
    <r>
      <rPr>
        <sz val="11"/>
        <color theme="1"/>
        <rFont val="ＭＳ Ｐゴシック"/>
        <family val="2"/>
        <charset val="128"/>
        <scheme val="minor"/>
      </rPr>
      <t>」で確定します。</t>
    </r>
    <r>
      <rPr>
        <sz val="11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1" eb="13">
      <t>ハンイ</t>
    </rPh>
    <rPh sb="29" eb="31">
      <t>カクテイ</t>
    </rPh>
    <phoneticPr fontId="4"/>
  </si>
  <si>
    <t>（５）最小値の練習（ＭＩＮ関数の理解）</t>
    <rPh sb="3" eb="6">
      <t>サイショウチ</t>
    </rPh>
    <rPh sb="7" eb="9">
      <t>レンシュウ</t>
    </rPh>
    <phoneticPr fontId="4"/>
  </si>
  <si>
    <t>以下の表を元に最小値を検出します。</t>
    <rPh sb="7" eb="10">
      <t>サイショウチ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</si>
  <si>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</si>
  <si>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</si>
  <si>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</si>
  <si>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</si>
  <si>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</si>
  <si>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</si>
  <si>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A列とＢ列の最小値は</t>
    <rPh sb="6" eb="9">
      <t>サイショウチ</t>
    </rPh>
    <phoneticPr fontId="4"/>
  </si>
  <si>
    <t>問１）</t>
    <phoneticPr fontId="4"/>
  </si>
  <si>
    <t>問２）</t>
    <phoneticPr fontId="4"/>
  </si>
  <si>
    <t>１行目と４行目の最小値は</t>
    <phoneticPr fontId="4"/>
  </si>
  <si>
    <t>問３）</t>
    <phoneticPr fontId="4"/>
  </si>
  <si>
    <t>全ての最小値は</t>
    <phoneticPr fontId="4"/>
  </si>
  <si>
    <t>全ての最小値は</t>
    <phoneticPr fontId="4"/>
  </si>
  <si>
    <t>Copyright(c) Beginners Site All right reserved 2013/10/10</t>
    <phoneticPr fontId="4"/>
  </si>
  <si>
    <r>
      <t>表計算での考え方は</t>
    </r>
    <r>
      <rPr>
        <b/>
        <sz val="11"/>
        <color indexed="12"/>
        <rFont val="ＭＳ Ｐゴシック"/>
        <family val="3"/>
        <charset val="128"/>
      </rPr>
      <t>「この場所で、このセルの位置・範囲をどうしなさい！」</t>
    </r>
    <r>
      <rPr>
        <sz val="11"/>
        <color theme="1"/>
        <rFont val="ＭＳ Ｐゴシック"/>
        <family val="2"/>
        <charset val="128"/>
        <scheme val="minor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24" eb="26">
      <t>ハンイ</t>
    </rPh>
    <rPh sb="36" eb="38">
      <t>メイレイ</t>
    </rPh>
    <rPh sb="40" eb="41">
      <t>ユ</t>
    </rPh>
    <phoneticPr fontId="4"/>
  </si>
  <si>
    <r>
      <t>③選択された場所が違うので、</t>
    </r>
    <r>
      <rPr>
        <sz val="14"/>
        <color indexed="47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の「５０」をクリックして「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」続けて「３０」をクリックして「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センタク</t>
    </rPh>
    <rPh sb="6" eb="8">
      <t>バショ</t>
    </rPh>
    <rPh sb="9" eb="10">
      <t>チガ</t>
    </rPh>
    <rPh sb="30" eb="31">
      <t>ツヅ</t>
    </rPh>
    <phoneticPr fontId="4"/>
  </si>
  <si>
    <r>
      <t>④</t>
    </r>
    <r>
      <rPr>
        <sz val="14"/>
        <color indexed="44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  <scheme val="minor"/>
      </rPr>
      <t>、</t>
    </r>
    <r>
      <rPr>
        <sz val="11"/>
        <color theme="1"/>
        <rFont val="ＭＳ Ｐゴシック"/>
        <family val="2"/>
        <charset val="128"/>
        <scheme val="minor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</si>
  <si>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r>
      <t>③選択された場所が違うので、</t>
    </r>
    <r>
      <rPr>
        <sz val="14"/>
        <color indexed="47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の「１００」の範囲をドラッグして「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」続けて「２００」の範囲をドラッグして「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4" eb="35">
      <t>ツヅ</t>
    </rPh>
    <rPh sb="43" eb="45">
      <t>ハンイ</t>
    </rPh>
    <phoneticPr fontId="4"/>
  </si>
  <si>
    <r>
      <t>④</t>
    </r>
    <r>
      <rPr>
        <sz val="14"/>
        <color indexed="44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  <scheme val="minor"/>
      </rPr>
      <t>、</t>
    </r>
    <r>
      <rPr>
        <sz val="11"/>
        <color theme="1"/>
        <rFont val="ＭＳ Ｐゴシック"/>
        <family val="2"/>
        <charset val="128"/>
        <scheme val="minor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</si>
  <si>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  <scheme val="minor"/>
      </rPr>
      <t>を左クリックして</t>
    </r>
    <r>
      <rPr>
        <sz val="12"/>
        <color indexed="8"/>
        <rFont val="ＭＳ Ｐゴシック"/>
        <family val="3"/>
        <charset val="128"/>
      </rPr>
      <t>表示される「</t>
    </r>
    <r>
      <rPr>
        <b/>
        <sz val="12"/>
        <color indexed="8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」のメニューでは簡単に指定した範囲の最小の値を求める事ができます。</t>
    </r>
    <rPh sb="7" eb="8">
      <t>ヒダリ</t>
    </rPh>
    <rPh sb="14" eb="16">
      <t>ヒョウジ</t>
    </rPh>
    <rPh sb="20" eb="23">
      <t>サイショウチ</t>
    </rPh>
    <rPh sb="31" eb="33">
      <t>カンタン</t>
    </rPh>
    <rPh sb="34" eb="36">
      <t>シテイ</t>
    </rPh>
    <rPh sb="38" eb="40">
      <t>ハンイ</t>
    </rPh>
    <rPh sb="41" eb="43">
      <t>サイショウ</t>
    </rPh>
    <rPh sb="44" eb="45">
      <t>アタイ</t>
    </rPh>
    <rPh sb="46" eb="47">
      <t>モト</t>
    </rPh>
    <rPh sb="49" eb="50">
      <t>コト</t>
    </rPh>
    <phoneticPr fontId="4"/>
  </si>
  <si>
    <r>
      <t>②「</t>
    </r>
    <r>
      <rPr>
        <b/>
        <sz val="11"/>
        <color indexed="10"/>
        <rFont val="ＭＳ Ｐゴシック"/>
        <family val="3"/>
        <charset val="128"/>
      </rPr>
      <t>Σ</t>
    </r>
    <r>
      <rPr>
        <sz val="11"/>
        <color indexed="12"/>
        <rFont val="ＭＳ Ｐゴシック"/>
        <family val="3"/>
        <charset val="128"/>
      </rPr>
      <t>」ボタンの▼を左クリックして「</t>
    </r>
    <r>
      <rPr>
        <b/>
        <sz val="11"/>
        <color indexed="10"/>
        <rFont val="ＭＳ Ｐゴシック"/>
        <family val="3"/>
        <charset val="128"/>
      </rPr>
      <t>最小値</t>
    </r>
    <r>
      <rPr>
        <sz val="11"/>
        <color indexed="12"/>
        <rFont val="ＭＳ Ｐゴシック"/>
        <family val="3"/>
        <charset val="128"/>
      </rPr>
      <t>」を選択します。→最小値を求める範囲が点線で囲まれます。</t>
    </r>
    <rPh sb="10" eb="11">
      <t>ヒダリ</t>
    </rPh>
    <rPh sb="18" eb="21">
      <t>サイショウチ</t>
    </rPh>
    <rPh sb="23" eb="25">
      <t>センタク</t>
    </rPh>
    <rPh sb="30" eb="33">
      <t>サイショウチ</t>
    </rPh>
    <rPh sb="34" eb="35">
      <t>モト</t>
    </rPh>
    <rPh sb="37" eb="39">
      <t>ハンイ</t>
    </rPh>
    <rPh sb="40" eb="42">
      <t>テンセン</t>
    </rPh>
    <rPh sb="43" eb="44">
      <t>カコ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</si>
</sst>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6"/>
      <name val="ＭＳ Ｐゴシック"/>
      <family val="3"/>
      <charset val="128"/>
    </font>
    <font>
      <sz val="11"/>
      <color indexed="54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sz val="11"/>
      <color indexed="44"/>
      <name val="ＭＳ Ｐゴシック"/>
      <family val="3"/>
      <charset val="128"/>
    </font>
    <font>
      <sz val="14"/>
      <color indexed="47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color indexed="44"/>
      <name val="ＭＳ Ｐゴシック"/>
      <family val="3"/>
      <charset val="128"/>
    </font>
    <font>
      <sz val="11"/>
      <color indexed="33"/>
      <name val="ＭＳ Ｐゴシック"/>
      <family val="3"/>
      <charset val="128"/>
    </font>
    <font>
      <b/>
      <sz val="11"/>
      <color indexed="60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1"/>
    </xf>
    <xf numFmtId="0" fontId="7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ont="1" applyFill="1">
      <alignment vertical="center"/>
    </xf>
    <xf numFmtId="38" fontId="0" fillId="0" borderId="0" xfId="1" applyFont="1">
      <alignment vertical="center"/>
    </xf>
    <xf numFmtId="38" fontId="0" fillId="6" borderId="4" xfId="1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0" fillId="7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8" borderId="0" xfId="0" applyFont="1" applyFill="1">
      <alignment vertical="center"/>
    </xf>
    <xf numFmtId="0" fontId="0" fillId="9" borderId="0" xfId="0" applyFont="1" applyFill="1">
      <alignment vertical="center"/>
    </xf>
    <xf numFmtId="176" fontId="0" fillId="6" borderId="4" xfId="0" applyNumberFormat="1" applyFont="1" applyFill="1" applyBorder="1">
      <alignment vertical="center"/>
    </xf>
    <xf numFmtId="0" fontId="0" fillId="6" borderId="4" xfId="0" applyFont="1" applyFill="1" applyBorder="1">
      <alignment vertical="center"/>
    </xf>
    <xf numFmtId="0" fontId="0" fillId="10" borderId="0" xfId="0" applyFont="1" applyFill="1">
      <alignment vertical="center"/>
    </xf>
    <xf numFmtId="38" fontId="0" fillId="6" borderId="4" xfId="1" applyNumberFormat="1" applyFont="1" applyFill="1" applyBorder="1">
      <alignment vertical="center"/>
    </xf>
    <xf numFmtId="0" fontId="22" fillId="0" borderId="0" xfId="0" applyFont="1" applyAlignment="1">
      <alignment horizontal="right"/>
    </xf>
    <xf numFmtId="49" fontId="22" fillId="0" borderId="0" xfId="0" applyNumberFormat="1" applyFont="1">
      <alignment vertical="center"/>
    </xf>
    <xf numFmtId="0" fontId="22" fillId="0" borderId="0" xfId="0" applyFont="1">
      <alignment vertical="center"/>
    </xf>
    <xf numFmtId="0" fontId="0" fillId="6" borderId="6" xfId="0" applyFont="1" applyFill="1" applyBorder="1">
      <alignment vertical="center"/>
    </xf>
    <xf numFmtId="0" fontId="0" fillId="0" borderId="0" xfId="0" applyFont="1" applyAlignment="1">
      <alignment horizontal="right"/>
    </xf>
    <xf numFmtId="0" fontId="0" fillId="0" borderId="4" xfId="0" applyFont="1" applyBorder="1">
      <alignment vertical="center"/>
    </xf>
    <xf numFmtId="0" fontId="23" fillId="0" borderId="4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0" borderId="0" xfId="0" applyFont="1" applyBorder="1">
      <alignment vertical="center"/>
    </xf>
    <xf numFmtId="0" fontId="10" fillId="0" borderId="0" xfId="0" applyFont="1" applyAlignment="1">
      <alignment horizontal="right"/>
    </xf>
    <xf numFmtId="38" fontId="0" fillId="6" borderId="6" xfId="1" applyNumberFormat="1" applyFont="1" applyFill="1" applyBorder="1">
      <alignment vertical="center"/>
    </xf>
    <xf numFmtId="0" fontId="0" fillId="6" borderId="6" xfId="1" applyNumberFormat="1" applyFont="1" applyFill="1" applyBorder="1">
      <alignment vertical="center"/>
    </xf>
    <xf numFmtId="38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0" fontId="27" fillId="0" borderId="0" xfId="0" applyFont="1">
      <alignment vertical="center"/>
    </xf>
    <xf numFmtId="0" fontId="0" fillId="11" borderId="0" xfId="0" applyFont="1" applyFill="1">
      <alignment vertical="center"/>
    </xf>
    <xf numFmtId="0" fontId="7" fillId="11" borderId="0" xfId="0" applyFont="1" applyFill="1">
      <alignment vertical="center"/>
    </xf>
    <xf numFmtId="0" fontId="17" fillId="0" borderId="0" xfId="0" applyFont="1" applyAlignment="1">
      <alignment horizontal="right" vertical="center"/>
    </xf>
    <xf numFmtId="0" fontId="17" fillId="0" borderId="5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1</xdr:row>
      <xdr:rowOff>76200</xdr:rowOff>
    </xdr:from>
    <xdr:to>
      <xdr:col>10</xdr:col>
      <xdr:colOff>171450</xdr:colOff>
      <xdr:row>7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95625" y="257175"/>
          <a:ext cx="2190750" cy="981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最小値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ミニ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628650</xdr:colOff>
      <xdr:row>31</xdr:row>
      <xdr:rowOff>57150</xdr:rowOff>
    </xdr:from>
    <xdr:to>
      <xdr:col>13</xdr:col>
      <xdr:colOff>419100</xdr:colOff>
      <xdr:row>35</xdr:row>
      <xdr:rowOff>38100</xdr:rowOff>
    </xdr:to>
    <xdr:grpSp>
      <xdr:nvGrpSpPr>
        <xdr:cNvPr id="3" name="Group 515"/>
        <xdr:cNvGrpSpPr>
          <a:grpSpLocks/>
        </xdr:cNvGrpSpPr>
      </xdr:nvGrpSpPr>
      <xdr:grpSpPr bwMode="auto">
        <a:xfrm>
          <a:off x="1371600" y="5762625"/>
          <a:ext cx="5962650" cy="666750"/>
          <a:chOff x="147" y="132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51" y="132"/>
            <a:ext cx="4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43</xdr:row>
      <xdr:rowOff>161925</xdr:rowOff>
    </xdr:from>
    <xdr:to>
      <xdr:col>1</xdr:col>
      <xdr:colOff>371475</xdr:colOff>
      <xdr:row>45</xdr:row>
      <xdr:rowOff>66675</xdr:rowOff>
    </xdr:to>
    <xdr:pic>
      <xdr:nvPicPr>
        <xdr:cNvPr id="7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7810500"/>
          <a:ext cx="419100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48304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102</xdr:row>
      <xdr:rowOff>47625</xdr:rowOff>
    </xdr:from>
    <xdr:to>
      <xdr:col>1</xdr:col>
      <xdr:colOff>514350</xdr:colOff>
      <xdr:row>103</xdr:row>
      <xdr:rowOff>142875</xdr:rowOff>
    </xdr:to>
    <xdr:pic>
      <xdr:nvPicPr>
        <xdr:cNvPr id="9" name="Picture 54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1788795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212883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141</xdr:row>
      <xdr:rowOff>161925</xdr:rowOff>
    </xdr:from>
    <xdr:to>
      <xdr:col>1</xdr:col>
      <xdr:colOff>466725</xdr:colOff>
      <xdr:row>143</xdr:row>
      <xdr:rowOff>85725</xdr:rowOff>
    </xdr:to>
    <xdr:pic>
      <xdr:nvPicPr>
        <xdr:cNvPr id="11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4974550"/>
          <a:ext cx="485775" cy="2667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314325</xdr:colOff>
      <xdr:row>55</xdr:row>
      <xdr:rowOff>57150</xdr:rowOff>
    </xdr:from>
    <xdr:to>
      <xdr:col>11</xdr:col>
      <xdr:colOff>400050</xdr:colOff>
      <xdr:row>62</xdr:row>
      <xdr:rowOff>28575</xdr:rowOff>
    </xdr:to>
    <xdr:pic>
      <xdr:nvPicPr>
        <xdr:cNvPr id="12" name="Picture 57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85925" y="9810750"/>
          <a:ext cx="4429125" cy="1171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43</xdr:row>
          <xdr:rowOff>66675</xdr:rowOff>
        </xdr:from>
        <xdr:to>
          <xdr:col>9</xdr:col>
          <xdr:colOff>552450</xdr:colOff>
          <xdr:row>44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84</xdr:row>
          <xdr:rowOff>161925</xdr:rowOff>
        </xdr:from>
        <xdr:to>
          <xdr:col>9</xdr:col>
          <xdr:colOff>571500</xdr:colOff>
          <xdr:row>86</xdr:row>
          <xdr:rowOff>57150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102</xdr:row>
          <xdr:rowOff>57150</xdr:rowOff>
        </xdr:from>
        <xdr:to>
          <xdr:col>9</xdr:col>
          <xdr:colOff>581025</xdr:colOff>
          <xdr:row>103</xdr:row>
          <xdr:rowOff>123825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57150</xdr:rowOff>
        </xdr:from>
        <xdr:to>
          <xdr:col>9</xdr:col>
          <xdr:colOff>581025</xdr:colOff>
          <xdr:row>122</xdr:row>
          <xdr:rowOff>123825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142</xdr:row>
          <xdr:rowOff>0</xdr:rowOff>
        </xdr:from>
        <xdr:to>
          <xdr:col>9</xdr:col>
          <xdr:colOff>590550</xdr:colOff>
          <xdr:row>143</xdr:row>
          <xdr:rowOff>66675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31</xdr:row>
          <xdr:rowOff>95250</xdr:rowOff>
        </xdr:from>
        <xdr:to>
          <xdr:col>13</xdr:col>
          <xdr:colOff>390525</xdr:colOff>
          <xdr:row>33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238125</xdr:colOff>
      <xdr:row>6</xdr:row>
      <xdr:rowOff>85725</xdr:rowOff>
    </xdr:from>
    <xdr:to>
      <xdr:col>16</xdr:col>
      <xdr:colOff>628650</xdr:colOff>
      <xdr:row>9</xdr:row>
      <xdr:rowOff>76200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50" y="1123950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95250</xdr:rowOff>
    </xdr:from>
    <xdr:to>
      <xdr:col>21</xdr:col>
      <xdr:colOff>314325</xdr:colOff>
      <xdr:row>16</xdr:row>
      <xdr:rowOff>152400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245870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590550</xdr:colOff>
      <xdr:row>17</xdr:row>
      <xdr:rowOff>190500</xdr:rowOff>
    </xdr:from>
    <xdr:to>
      <xdr:col>13</xdr:col>
      <xdr:colOff>228600</xdr:colOff>
      <xdr:row>29</xdr:row>
      <xdr:rowOff>95250</xdr:rowOff>
    </xdr:to>
    <xdr:grpSp>
      <xdr:nvGrpSpPr>
        <xdr:cNvPr id="14" name="グループ化 13"/>
        <xdr:cNvGrpSpPr/>
      </xdr:nvGrpSpPr>
      <xdr:grpSpPr>
        <a:xfrm>
          <a:off x="4362450" y="3133725"/>
          <a:ext cx="2781300" cy="2324100"/>
          <a:chOff x="4362450" y="3133725"/>
          <a:chExt cx="2781300" cy="2324100"/>
        </a:xfrm>
      </xdr:grpSpPr>
      <xdr:sp macro="" textlink="">
        <xdr:nvSpPr>
          <xdr:cNvPr id="26" name="テキスト ボックス 25"/>
          <xdr:cNvSpPr txBox="1"/>
        </xdr:nvSpPr>
        <xdr:spPr>
          <a:xfrm>
            <a:off x="4362450" y="3133725"/>
            <a:ext cx="2781300" cy="603607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l-GR" sz="1100"/>
              <a:t>「</a:t>
            </a:r>
            <a:r>
              <a:rPr kumimoji="1" lang="el-GR" altLang="ja-JP" sz="1100"/>
              <a:t>Σ</a:t>
            </a:r>
            <a:r>
              <a:rPr kumimoji="1" lang="ja-JP" altLang="el-GR" sz="1100"/>
              <a:t>」</a:t>
            </a:r>
            <a:r>
              <a:rPr kumimoji="1" lang="ja-JP" altLang="en-US" sz="1100"/>
              <a:t>ボタン右横の「▼」ボタンをクリックすると</a:t>
            </a:r>
            <a:endParaRPr kumimoji="1" lang="en-US" altLang="ja-JP" sz="1100"/>
          </a:p>
          <a:p>
            <a:r>
              <a:rPr kumimoji="1" lang="ja-JP" altLang="en-US" sz="1100"/>
              <a:t>以下の様に計算メニューが表示されます。</a:t>
            </a:r>
          </a:p>
        </xdr:txBody>
      </xdr:sp>
      <xdr:pic>
        <xdr:nvPicPr>
          <xdr:cNvPr id="28" name="図 27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95875" y="3619500"/>
            <a:ext cx="1590675" cy="1838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</xdr:col>
      <xdr:colOff>190500</xdr:colOff>
      <xdr:row>66</xdr:row>
      <xdr:rowOff>142875</xdr:rowOff>
    </xdr:from>
    <xdr:to>
      <xdr:col>9</xdr:col>
      <xdr:colOff>190500</xdr:colOff>
      <xdr:row>70</xdr:row>
      <xdr:rowOff>114300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1906250"/>
          <a:ext cx="42386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6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6"/>
  <sheetViews>
    <sheetView tabSelected="1" workbookViewId="0">
      <selection activeCell="A3" sqref="A3"/>
    </sheetView>
  </sheetViews>
  <sheetFormatPr defaultRowHeight="13.5" x14ac:dyDescent="0.15"/>
  <cols>
    <col min="1" max="1" width="2.875" style="2" customWidth="1"/>
    <col min="2" max="2" width="7.25" style="1" customWidth="1"/>
    <col min="3" max="8" width="7.875" style="1" customWidth="1"/>
    <col min="9" max="9" width="1.125" style="1" customWidth="1"/>
    <col min="10" max="10" width="8.625" style="1" customWidth="1"/>
    <col min="11" max="16" width="7.875" style="1" customWidth="1"/>
    <col min="17" max="16384" width="9" style="1"/>
  </cols>
  <sheetData>
    <row r="1" spans="1:15" ht="14.25" x14ac:dyDescent="0.15">
      <c r="A1" s="54" t="s">
        <v>58</v>
      </c>
      <c r="B1" s="54"/>
      <c r="C1" s="54"/>
      <c r="D1" s="54"/>
      <c r="E1" s="54"/>
      <c r="F1" s="54"/>
      <c r="G1" s="54"/>
      <c r="H1" s="54"/>
      <c r="I1" s="54"/>
    </row>
    <row r="9" spans="1:15" ht="14.25" thickBot="1" x14ac:dyDescent="0.2">
      <c r="C9" s="55" t="s">
        <v>0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7"/>
    </row>
    <row r="10" spans="1:15" ht="14.25" thickTop="1" x14ac:dyDescent="0.15">
      <c r="D10" s="3"/>
    </row>
    <row r="11" spans="1:15" x14ac:dyDescent="0.15">
      <c r="C11" s="1" t="s">
        <v>1</v>
      </c>
      <c r="D11" s="3"/>
      <c r="E11" s="3"/>
      <c r="F11" s="3"/>
      <c r="G11" s="3"/>
      <c r="H11" s="3"/>
      <c r="I11" s="3"/>
      <c r="J11" s="3"/>
      <c r="K11" s="4" t="s">
        <v>2</v>
      </c>
      <c r="L11" s="3"/>
      <c r="M11" s="3"/>
      <c r="N11" s="3"/>
      <c r="O11" s="3"/>
    </row>
    <row r="12" spans="1:15" s="5" customFormat="1" x14ac:dyDescent="0.1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s="5" customFormat="1" x14ac:dyDescent="0.15"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s="5" customFormat="1" x14ac:dyDescent="0.15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s="5" customFormat="1" x14ac:dyDescent="0.1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5" customFormat="1" x14ac:dyDescent="0.15"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s="5" customFormat="1" x14ac:dyDescent="0.1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s="5" customFormat="1" ht="42" customHeight="1" x14ac:dyDescent="0.15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s="5" customFormat="1" x14ac:dyDescent="0.15">
      <c r="D19" s="6"/>
      <c r="E19" s="5" t="s">
        <v>3</v>
      </c>
      <c r="G19" s="6"/>
      <c r="H19" s="6"/>
      <c r="I19" s="6"/>
      <c r="J19" s="6"/>
      <c r="K19" s="6"/>
      <c r="L19" s="6"/>
      <c r="M19" s="6"/>
      <c r="N19" s="6"/>
      <c r="O19" s="6"/>
    </row>
    <row r="20" spans="1:15" s="5" customFormat="1" x14ac:dyDescent="0.15">
      <c r="D20" s="6"/>
      <c r="E20" s="7" t="s">
        <v>4</v>
      </c>
      <c r="G20" s="6"/>
      <c r="H20" s="6"/>
      <c r="I20" s="6"/>
      <c r="J20" s="6"/>
      <c r="K20" s="6"/>
      <c r="L20" s="6"/>
      <c r="M20" s="6"/>
      <c r="N20" s="6"/>
      <c r="O20" s="6"/>
    </row>
    <row r="21" spans="1:15" s="5" customFormat="1" x14ac:dyDescent="0.15">
      <c r="D21" s="6"/>
      <c r="E21" s="8" t="s">
        <v>5</v>
      </c>
      <c r="F21" s="9"/>
      <c r="G21" s="6"/>
      <c r="H21" s="6"/>
      <c r="I21" s="6"/>
      <c r="J21" s="6"/>
      <c r="K21" s="6"/>
      <c r="L21" s="6"/>
      <c r="M21" s="6"/>
      <c r="N21" s="6"/>
      <c r="O21" s="6"/>
    </row>
    <row r="22" spans="1:15" s="5" customFormat="1" x14ac:dyDescent="0.15">
      <c r="D22" s="6"/>
      <c r="E22" s="7" t="s">
        <v>6</v>
      </c>
      <c r="G22" s="6"/>
      <c r="H22" s="6"/>
      <c r="I22" s="6"/>
      <c r="J22" s="6"/>
      <c r="K22" s="6"/>
      <c r="L22" s="6"/>
      <c r="M22" s="6"/>
      <c r="N22" s="6"/>
      <c r="O22" s="6"/>
    </row>
    <row r="23" spans="1:15" s="5" customFormat="1" x14ac:dyDescent="0.15">
      <c r="D23" s="6"/>
      <c r="E23" s="8" t="s">
        <v>7</v>
      </c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x14ac:dyDescent="0.15">
      <c r="D24" s="6"/>
      <c r="E24" s="10" t="s">
        <v>8</v>
      </c>
      <c r="G24" s="6"/>
      <c r="H24" s="6"/>
      <c r="I24" s="6"/>
      <c r="J24" s="6"/>
      <c r="K24" s="6"/>
      <c r="L24" s="6"/>
      <c r="M24" s="6"/>
      <c r="N24" s="6"/>
      <c r="O24" s="6"/>
    </row>
    <row r="25" spans="1:15" s="5" customFormat="1" x14ac:dyDescent="0.15">
      <c r="C25" s="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5" customFormat="1" x14ac:dyDescent="0.15">
      <c r="C26" s="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s="5" customFormat="1" x14ac:dyDescent="0.15">
      <c r="C27" s="7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s="5" customFormat="1" x14ac:dyDescent="0.15">
      <c r="C28" s="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s="5" customFormat="1" x14ac:dyDescent="0.15">
      <c r="C29" s="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s="5" customFormat="1" x14ac:dyDescent="0.15">
      <c r="C30" s="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s="5" customFormat="1" x14ac:dyDescent="0.15"/>
    <row r="32" spans="1:15" x14ac:dyDescent="0.15">
      <c r="A32" s="1"/>
    </row>
    <row r="33" spans="1:15" x14ac:dyDescent="0.15">
      <c r="A33" s="1"/>
    </row>
    <row r="34" spans="1:15" x14ac:dyDescent="0.15">
      <c r="A34" s="1"/>
    </row>
    <row r="35" spans="1:15" x14ac:dyDescent="0.15">
      <c r="A35" s="1"/>
    </row>
    <row r="36" spans="1:15" x14ac:dyDescent="0.15">
      <c r="A36" s="1"/>
    </row>
    <row r="37" spans="1:15" x14ac:dyDescent="0.15">
      <c r="A37" s="1"/>
    </row>
    <row r="38" spans="1:15" ht="14.25" x14ac:dyDescent="0.15">
      <c r="A38" s="1"/>
      <c r="C38" s="45" t="s">
        <v>64</v>
      </c>
    </row>
    <row r="39" spans="1:15" x14ac:dyDescent="0.15">
      <c r="A39" s="1"/>
    </row>
    <row r="40" spans="1:15" x14ac:dyDescent="0.15">
      <c r="A40" s="1"/>
    </row>
    <row r="41" spans="1:15" x14ac:dyDescent="0.15">
      <c r="K41" s="58" t="s">
        <v>9</v>
      </c>
      <c r="L41" s="58"/>
      <c r="M41" s="58"/>
      <c r="N41" s="58"/>
    </row>
    <row r="42" spans="1:15" x14ac:dyDescent="0.15">
      <c r="K42" s="12"/>
      <c r="L42" s="12"/>
      <c r="M42" s="12"/>
    </row>
    <row r="43" spans="1:15" x14ac:dyDescent="0.15">
      <c r="B43" s="13" t="s">
        <v>10</v>
      </c>
      <c r="C43" s="13"/>
      <c r="D43" s="13"/>
      <c r="E43" s="14"/>
      <c r="F43" s="14"/>
      <c r="J43" s="13" t="s">
        <v>10</v>
      </c>
      <c r="K43" s="13"/>
      <c r="L43" s="13"/>
      <c r="M43" s="14"/>
      <c r="N43" s="14"/>
    </row>
    <row r="44" spans="1:15" x14ac:dyDescent="0.15">
      <c r="B44" s="15"/>
      <c r="C44" s="15"/>
      <c r="D44" s="15"/>
      <c r="E44" s="16"/>
      <c r="F44" s="16"/>
      <c r="G44" s="16"/>
      <c r="H44" s="16"/>
      <c r="I44" s="16"/>
      <c r="J44" s="15"/>
      <c r="K44" s="15"/>
      <c r="L44" s="15"/>
      <c r="M44" s="12"/>
      <c r="N44" s="16"/>
    </row>
    <row r="45" spans="1:15" x14ac:dyDescent="0.15">
      <c r="B45" s="15"/>
      <c r="C45" s="16" t="s">
        <v>11</v>
      </c>
      <c r="D45" s="15"/>
      <c r="E45" s="16"/>
      <c r="F45" s="16"/>
      <c r="G45" s="16"/>
      <c r="H45" s="16"/>
      <c r="I45" s="16"/>
      <c r="J45" s="15"/>
      <c r="K45" s="15"/>
      <c r="L45" s="15"/>
      <c r="M45" s="12"/>
      <c r="N45" s="16"/>
    </row>
    <row r="46" spans="1:15" x14ac:dyDescent="0.15">
      <c r="B46" s="15"/>
      <c r="C46" s="16" t="s">
        <v>12</v>
      </c>
      <c r="D46" s="15"/>
      <c r="E46" s="16"/>
      <c r="F46" s="16"/>
      <c r="G46" s="16"/>
      <c r="H46" s="16"/>
      <c r="I46" s="16"/>
      <c r="J46" s="15"/>
      <c r="K46" s="15"/>
      <c r="L46" s="15"/>
      <c r="M46" s="12"/>
      <c r="N46" s="16"/>
    </row>
    <row r="47" spans="1:15" x14ac:dyDescent="0.15">
      <c r="B47" s="15"/>
      <c r="C47" s="15"/>
      <c r="D47" s="15"/>
      <c r="E47" s="16"/>
      <c r="F47" s="16"/>
      <c r="G47" s="16"/>
      <c r="H47" s="16"/>
      <c r="I47" s="16"/>
      <c r="J47" s="15"/>
      <c r="K47" s="15"/>
      <c r="L47" s="15"/>
      <c r="M47" s="12"/>
      <c r="N47" s="16"/>
    </row>
    <row r="48" spans="1:15" x14ac:dyDescent="0.15">
      <c r="C48" s="17">
        <v>11</v>
      </c>
      <c r="D48" s="17">
        <v>17</v>
      </c>
      <c r="E48" s="17">
        <v>15</v>
      </c>
      <c r="F48" s="17">
        <v>12</v>
      </c>
      <c r="G48" s="18">
        <f>MIN(C48:F48)</f>
        <v>11</v>
      </c>
      <c r="K48" s="17">
        <v>11</v>
      </c>
      <c r="L48" s="17">
        <v>17</v>
      </c>
      <c r="M48" s="17">
        <v>15</v>
      </c>
      <c r="N48" s="17">
        <v>12</v>
      </c>
      <c r="O48" s="18"/>
    </row>
    <row r="52" spans="3:4" ht="17.25" x14ac:dyDescent="0.15">
      <c r="C52" s="19" t="s">
        <v>13</v>
      </c>
      <c r="D52" s="20" t="s">
        <v>14</v>
      </c>
    </row>
    <row r="53" spans="3:4" x14ac:dyDescent="0.15">
      <c r="C53" s="19"/>
      <c r="D53" s="20" t="s">
        <v>65</v>
      </c>
    </row>
    <row r="54" spans="3:4" x14ac:dyDescent="0.15">
      <c r="C54" s="19"/>
      <c r="D54" s="20" t="s">
        <v>15</v>
      </c>
    </row>
    <row r="55" spans="3:4" x14ac:dyDescent="0.15">
      <c r="C55" s="19"/>
      <c r="D55" s="20"/>
    </row>
    <row r="56" spans="3:4" x14ac:dyDescent="0.15">
      <c r="C56" s="19"/>
      <c r="D56" s="20"/>
    </row>
    <row r="57" spans="3:4" x14ac:dyDescent="0.15">
      <c r="C57" s="19"/>
      <c r="D57" s="20"/>
    </row>
    <row r="58" spans="3:4" x14ac:dyDescent="0.15">
      <c r="C58" s="19"/>
      <c r="D58" s="20"/>
    </row>
    <row r="59" spans="3:4" x14ac:dyDescent="0.15">
      <c r="C59" s="19"/>
      <c r="D59" s="20"/>
    </row>
    <row r="60" spans="3:4" x14ac:dyDescent="0.15">
      <c r="C60" s="19"/>
      <c r="D60" s="20"/>
    </row>
    <row r="61" spans="3:4" x14ac:dyDescent="0.15">
      <c r="C61" s="19"/>
      <c r="D61" s="20"/>
    </row>
    <row r="62" spans="3:4" x14ac:dyDescent="0.15">
      <c r="C62" s="19"/>
      <c r="D62" s="20"/>
    </row>
    <row r="63" spans="3:4" x14ac:dyDescent="0.15">
      <c r="C63" s="19"/>
      <c r="D63" s="20"/>
    </row>
    <row r="64" spans="3:4" x14ac:dyDescent="0.15">
      <c r="D64" s="20" t="s">
        <v>16</v>
      </c>
    </row>
    <row r="66" spans="2:17" x14ac:dyDescent="0.15">
      <c r="D66" s="21" t="s">
        <v>17</v>
      </c>
    </row>
    <row r="68" spans="2:17" x14ac:dyDescent="0.15">
      <c r="K68" s="1" t="s">
        <v>18</v>
      </c>
    </row>
    <row r="69" spans="2:17" x14ac:dyDescent="0.15">
      <c r="K69" s="1" t="s">
        <v>19</v>
      </c>
    </row>
    <row r="70" spans="2:17" x14ac:dyDescent="0.15">
      <c r="K70" s="1" t="s">
        <v>20</v>
      </c>
    </row>
    <row r="71" spans="2:17" x14ac:dyDescent="0.15">
      <c r="K71" s="1" t="s">
        <v>21</v>
      </c>
    </row>
    <row r="72" spans="2:17" x14ac:dyDescent="0.15">
      <c r="K72" s="1" t="s">
        <v>22</v>
      </c>
    </row>
    <row r="75" spans="2:17" x14ac:dyDescent="0.15">
      <c r="D75" s="22" t="s">
        <v>59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16"/>
      <c r="Q75" s="16"/>
    </row>
    <row r="76" spans="2:17" x14ac:dyDescent="0.15">
      <c r="D76" s="22" t="s">
        <v>23</v>
      </c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16"/>
      <c r="Q76" s="16"/>
    </row>
    <row r="79" spans="2:17" x14ac:dyDescent="0.15">
      <c r="B79" s="13" t="s">
        <v>24</v>
      </c>
      <c r="C79" s="14"/>
      <c r="D79" s="14"/>
      <c r="J79" s="13" t="s">
        <v>24</v>
      </c>
      <c r="K79" s="14"/>
      <c r="L79" s="14"/>
    </row>
    <row r="80" spans="2:17" x14ac:dyDescent="0.15">
      <c r="B80" s="15"/>
      <c r="C80" s="16"/>
      <c r="D80" s="16"/>
      <c r="E80" s="16"/>
      <c r="F80" s="16"/>
      <c r="G80" s="16"/>
      <c r="H80" s="16"/>
      <c r="I80" s="16"/>
      <c r="J80" s="15"/>
      <c r="K80" s="16"/>
      <c r="L80" s="16"/>
    </row>
    <row r="81" spans="2:15" x14ac:dyDescent="0.15">
      <c r="D81" s="46"/>
      <c r="E81" s="47" t="s">
        <v>25</v>
      </c>
      <c r="F81" s="46"/>
      <c r="G81" s="46"/>
      <c r="H81" s="46"/>
      <c r="I81" s="46"/>
      <c r="J81" s="46"/>
      <c r="K81" s="46"/>
      <c r="L81" s="46"/>
      <c r="M81" s="46"/>
    </row>
    <row r="83" spans="2:15" x14ac:dyDescent="0.15">
      <c r="J83" s="16"/>
      <c r="K83" s="16"/>
      <c r="L83" s="16"/>
    </row>
    <row r="84" spans="2:15" x14ac:dyDescent="0.15">
      <c r="B84" s="15"/>
      <c r="C84" s="16"/>
      <c r="D84" s="16"/>
      <c r="J84" s="16"/>
      <c r="K84" s="16"/>
      <c r="L84" s="16"/>
    </row>
    <row r="86" spans="2:15" x14ac:dyDescent="0.15">
      <c r="C86" s="24">
        <v>10</v>
      </c>
      <c r="D86" s="25">
        <v>5</v>
      </c>
      <c r="G86" s="1" t="s">
        <v>26</v>
      </c>
      <c r="K86" s="24">
        <v>10</v>
      </c>
      <c r="L86" s="25">
        <v>5</v>
      </c>
      <c r="O86" s="1" t="s">
        <v>26</v>
      </c>
    </row>
    <row r="87" spans="2:15" x14ac:dyDescent="0.15">
      <c r="C87" s="24">
        <v>20</v>
      </c>
      <c r="D87" s="25">
        <v>30</v>
      </c>
      <c r="E87" s="59" t="s">
        <v>27</v>
      </c>
      <c r="F87" s="60"/>
      <c r="G87" s="26">
        <f>MIN(C86:C90)</f>
        <v>10</v>
      </c>
      <c r="K87" s="24">
        <v>20</v>
      </c>
      <c r="L87" s="25">
        <v>30</v>
      </c>
      <c r="M87" s="59" t="s">
        <v>27</v>
      </c>
      <c r="N87" s="60"/>
      <c r="O87" s="27"/>
    </row>
    <row r="88" spans="2:15" x14ac:dyDescent="0.15">
      <c r="C88" s="24">
        <v>30</v>
      </c>
      <c r="D88" s="25">
        <v>40</v>
      </c>
      <c r="E88" s="61" t="s">
        <v>27</v>
      </c>
      <c r="F88" s="62"/>
      <c r="G88" s="26">
        <f>MIN(D86:D90)</f>
        <v>5</v>
      </c>
      <c r="K88" s="24">
        <v>30</v>
      </c>
      <c r="L88" s="25">
        <v>40</v>
      </c>
      <c r="M88" s="61" t="s">
        <v>27</v>
      </c>
      <c r="N88" s="62"/>
      <c r="O88" s="27"/>
    </row>
    <row r="89" spans="2:15" x14ac:dyDescent="0.15">
      <c r="C89" s="24">
        <v>10</v>
      </c>
      <c r="D89" s="25">
        <v>10</v>
      </c>
      <c r="K89" s="24">
        <v>10</v>
      </c>
      <c r="L89" s="25">
        <v>10</v>
      </c>
    </row>
    <row r="90" spans="2:15" x14ac:dyDescent="0.15">
      <c r="C90" s="24">
        <v>20</v>
      </c>
      <c r="D90" s="25">
        <v>20</v>
      </c>
      <c r="E90" s="52" t="s">
        <v>28</v>
      </c>
      <c r="F90" s="53"/>
      <c r="G90" s="26">
        <f>MIN(C86:D90)</f>
        <v>5</v>
      </c>
      <c r="K90" s="24">
        <v>20</v>
      </c>
      <c r="L90" s="25">
        <v>20</v>
      </c>
      <c r="M90" s="52" t="s">
        <v>28</v>
      </c>
      <c r="N90" s="53"/>
      <c r="O90" s="27"/>
    </row>
    <row r="92" spans="2:15" x14ac:dyDescent="0.15">
      <c r="N92" s="21"/>
    </row>
    <row r="93" spans="2:15" x14ac:dyDescent="0.15">
      <c r="N93" s="21"/>
    </row>
    <row r="98" spans="2:15" x14ac:dyDescent="0.15">
      <c r="B98" s="13" t="s">
        <v>29</v>
      </c>
      <c r="C98" s="14"/>
      <c r="D98" s="14"/>
      <c r="E98" s="14"/>
      <c r="J98" s="13" t="s">
        <v>29</v>
      </c>
      <c r="K98" s="14"/>
      <c r="L98" s="14"/>
      <c r="M98" s="14"/>
    </row>
    <row r="99" spans="2:15" x14ac:dyDescent="0.15">
      <c r="B99" s="1" t="s">
        <v>30</v>
      </c>
      <c r="J99" s="1" t="s">
        <v>30</v>
      </c>
    </row>
    <row r="101" spans="2:15" x14ac:dyDescent="0.15">
      <c r="D101" s="11" t="s">
        <v>31</v>
      </c>
    </row>
    <row r="104" spans="2:15" x14ac:dyDescent="0.15">
      <c r="C104" s="23">
        <v>50</v>
      </c>
      <c r="D104" s="28">
        <v>20</v>
      </c>
      <c r="E104" s="23">
        <v>30</v>
      </c>
      <c r="F104" s="28">
        <v>60</v>
      </c>
      <c r="G104" s="23">
        <v>40</v>
      </c>
      <c r="K104" s="23">
        <v>50</v>
      </c>
      <c r="L104" s="28">
        <v>20</v>
      </c>
      <c r="M104" s="23">
        <v>30</v>
      </c>
      <c r="N104" s="28">
        <v>60</v>
      </c>
      <c r="O104" s="23">
        <v>40</v>
      </c>
    </row>
    <row r="105" spans="2:15" x14ac:dyDescent="0.15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</row>
    <row r="107" spans="2:15" x14ac:dyDescent="0.15">
      <c r="E107" s="48" t="s">
        <v>32</v>
      </c>
      <c r="F107" s="49"/>
      <c r="G107" s="27">
        <f>MIN(C104,E104,G104)</f>
        <v>30</v>
      </c>
      <c r="M107" s="48" t="s">
        <v>32</v>
      </c>
      <c r="N107" s="49"/>
      <c r="O107" s="27"/>
    </row>
    <row r="108" spans="2:15" x14ac:dyDescent="0.15">
      <c r="E108" s="50" t="s">
        <v>33</v>
      </c>
      <c r="F108" s="51"/>
      <c r="G108" s="27">
        <f>MIN(D104,F104)</f>
        <v>20</v>
      </c>
      <c r="M108" s="50" t="s">
        <v>34</v>
      </c>
      <c r="N108" s="51"/>
      <c r="O108" s="27"/>
    </row>
    <row r="110" spans="2:15" ht="17.25" x14ac:dyDescent="0.15">
      <c r="D110" s="19" t="s">
        <v>13</v>
      </c>
      <c r="E110" s="20" t="s">
        <v>14</v>
      </c>
    </row>
    <row r="111" spans="2:15" x14ac:dyDescent="0.15">
      <c r="D111" s="19"/>
      <c r="E111" s="20" t="s">
        <v>35</v>
      </c>
    </row>
    <row r="112" spans="2:15" ht="17.25" x14ac:dyDescent="0.15">
      <c r="E112" s="20" t="s">
        <v>60</v>
      </c>
    </row>
    <row r="113" spans="2:15" x14ac:dyDescent="0.15">
      <c r="E113" s="20" t="s">
        <v>36</v>
      </c>
    </row>
    <row r="114" spans="2:15" ht="17.25" x14ac:dyDescent="0.15">
      <c r="E114" s="20" t="s">
        <v>61</v>
      </c>
    </row>
    <row r="117" spans="2:15" x14ac:dyDescent="0.15">
      <c r="B117" s="13" t="s">
        <v>37</v>
      </c>
      <c r="C117" s="14"/>
      <c r="D117" s="14"/>
      <c r="E117" s="14"/>
      <c r="J117" s="13" t="s">
        <v>37</v>
      </c>
      <c r="K117" s="14"/>
      <c r="L117" s="14"/>
      <c r="M117" s="14"/>
    </row>
    <row r="118" spans="2:15" x14ac:dyDescent="0.15">
      <c r="B118" s="1" t="s">
        <v>38</v>
      </c>
      <c r="J118" s="1" t="s">
        <v>38</v>
      </c>
    </row>
    <row r="120" spans="2:15" x14ac:dyDescent="0.15">
      <c r="D120" s="11" t="s">
        <v>39</v>
      </c>
    </row>
    <row r="123" spans="2:15" x14ac:dyDescent="0.15">
      <c r="C123" s="23">
        <v>100</v>
      </c>
      <c r="D123" s="28">
        <v>300</v>
      </c>
      <c r="E123" s="23">
        <v>200</v>
      </c>
      <c r="F123" s="28">
        <v>400</v>
      </c>
      <c r="G123" s="23">
        <v>500</v>
      </c>
      <c r="K123" s="23">
        <v>100</v>
      </c>
      <c r="L123" s="28">
        <v>300</v>
      </c>
      <c r="M123" s="23">
        <v>200</v>
      </c>
      <c r="N123" s="28">
        <v>400</v>
      </c>
      <c r="O123" s="23">
        <v>500</v>
      </c>
    </row>
    <row r="124" spans="2:15" x14ac:dyDescent="0.15">
      <c r="C124" s="23">
        <v>100</v>
      </c>
      <c r="D124" s="28">
        <v>300</v>
      </c>
      <c r="E124" s="23">
        <v>200</v>
      </c>
      <c r="F124" s="28">
        <v>400</v>
      </c>
      <c r="G124" s="23">
        <v>500</v>
      </c>
      <c r="K124" s="23">
        <v>100</v>
      </c>
      <c r="L124" s="28">
        <v>300</v>
      </c>
      <c r="M124" s="23">
        <v>200</v>
      </c>
      <c r="N124" s="28">
        <v>400</v>
      </c>
      <c r="O124" s="23">
        <v>500</v>
      </c>
    </row>
    <row r="125" spans="2:15" x14ac:dyDescent="0.15">
      <c r="C125" s="23">
        <v>100</v>
      </c>
      <c r="D125" s="28">
        <v>300</v>
      </c>
      <c r="E125" s="23">
        <v>200</v>
      </c>
      <c r="F125" s="28">
        <v>400</v>
      </c>
      <c r="G125" s="23">
        <v>500</v>
      </c>
      <c r="K125" s="23">
        <v>100</v>
      </c>
      <c r="L125" s="28">
        <v>300</v>
      </c>
      <c r="M125" s="23">
        <v>200</v>
      </c>
      <c r="N125" s="28">
        <v>400</v>
      </c>
      <c r="O125" s="23">
        <v>500</v>
      </c>
    </row>
    <row r="126" spans="2:15" x14ac:dyDescent="0.15"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</row>
    <row r="128" spans="2:15" x14ac:dyDescent="0.15">
      <c r="E128" s="48" t="s">
        <v>32</v>
      </c>
      <c r="F128" s="49"/>
      <c r="G128" s="29">
        <f>MIN(C123:C125,E123:E125,G123:G125)</f>
        <v>100</v>
      </c>
      <c r="M128" s="48" t="s">
        <v>32</v>
      </c>
      <c r="N128" s="49"/>
      <c r="O128" s="18"/>
    </row>
    <row r="129" spans="2:15" x14ac:dyDescent="0.15">
      <c r="E129" s="50" t="s">
        <v>40</v>
      </c>
      <c r="F129" s="51"/>
      <c r="G129" s="29">
        <f>MIN(D123:D125,F123:F125)</f>
        <v>300</v>
      </c>
      <c r="M129" s="50" t="s">
        <v>33</v>
      </c>
      <c r="N129" s="51"/>
      <c r="O129" s="18"/>
    </row>
    <row r="131" spans="2:15" ht="17.25" x14ac:dyDescent="0.15">
      <c r="D131" s="19" t="s">
        <v>13</v>
      </c>
      <c r="E131" s="20" t="s">
        <v>14</v>
      </c>
    </row>
    <row r="132" spans="2:15" x14ac:dyDescent="0.15">
      <c r="D132" s="19"/>
      <c r="E132" s="20" t="s">
        <v>41</v>
      </c>
    </row>
    <row r="133" spans="2:15" ht="17.25" x14ac:dyDescent="0.15">
      <c r="E133" s="20" t="s">
        <v>62</v>
      </c>
    </row>
    <row r="134" spans="2:15" x14ac:dyDescent="0.15">
      <c r="E134" s="20" t="s">
        <v>42</v>
      </c>
    </row>
    <row r="135" spans="2:15" ht="17.25" x14ac:dyDescent="0.15">
      <c r="E135" s="20" t="s">
        <v>63</v>
      </c>
    </row>
    <row r="138" spans="2:15" x14ac:dyDescent="0.15">
      <c r="B138" s="13" t="s">
        <v>43</v>
      </c>
      <c r="C138" s="13"/>
      <c r="D138" s="13"/>
      <c r="E138" s="13"/>
      <c r="F138" s="14"/>
      <c r="J138" s="13" t="s">
        <v>43</v>
      </c>
      <c r="K138" s="13"/>
      <c r="L138" s="13"/>
      <c r="M138" s="13"/>
      <c r="N138" s="14"/>
    </row>
    <row r="139" spans="2:15" x14ac:dyDescent="0.15">
      <c r="C139" s="1" t="s">
        <v>44</v>
      </c>
      <c r="K139" s="1" t="s">
        <v>44</v>
      </c>
    </row>
    <row r="140" spans="2:15" x14ac:dyDescent="0.15">
      <c r="D140" s="30"/>
      <c r="E140" s="31"/>
      <c r="F140" s="32"/>
      <c r="L140" s="30"/>
      <c r="M140" s="31"/>
      <c r="N140" s="32"/>
    </row>
    <row r="141" spans="2:15" x14ac:dyDescent="0.15">
      <c r="C141" s="33"/>
      <c r="D141" s="1" t="s">
        <v>45</v>
      </c>
      <c r="K141" s="33"/>
      <c r="L141" s="1" t="s">
        <v>45</v>
      </c>
    </row>
    <row r="142" spans="2:15" x14ac:dyDescent="0.15">
      <c r="B142" s="34"/>
      <c r="J142" s="34"/>
    </row>
    <row r="143" spans="2:15" x14ac:dyDescent="0.15">
      <c r="C143" s="35"/>
      <c r="D143" s="36" t="s">
        <v>46</v>
      </c>
      <c r="E143" s="36" t="s">
        <v>47</v>
      </c>
      <c r="F143" s="36" t="s">
        <v>48</v>
      </c>
      <c r="G143" s="36" t="s">
        <v>49</v>
      </c>
      <c r="K143" s="35"/>
      <c r="L143" s="36" t="s">
        <v>46</v>
      </c>
      <c r="M143" s="36" t="s">
        <v>47</v>
      </c>
      <c r="N143" s="36" t="s">
        <v>48</v>
      </c>
      <c r="O143" s="36" t="s">
        <v>49</v>
      </c>
    </row>
    <row r="144" spans="2:15" x14ac:dyDescent="0.15">
      <c r="C144" s="37">
        <v>1</v>
      </c>
      <c r="D144" s="35">
        <v>10</v>
      </c>
      <c r="E144" s="35">
        <v>5</v>
      </c>
      <c r="F144" s="35">
        <v>1</v>
      </c>
      <c r="G144" s="35">
        <v>100</v>
      </c>
      <c r="K144" s="37">
        <v>1</v>
      </c>
      <c r="L144" s="35">
        <v>10</v>
      </c>
      <c r="M144" s="35">
        <v>5</v>
      </c>
      <c r="N144" s="35">
        <v>1</v>
      </c>
      <c r="O144" s="35">
        <v>100</v>
      </c>
    </row>
    <row r="145" spans="2:15" x14ac:dyDescent="0.15">
      <c r="C145" s="37">
        <v>2</v>
      </c>
      <c r="D145" s="35">
        <v>20</v>
      </c>
      <c r="E145" s="35">
        <v>10</v>
      </c>
      <c r="F145" s="35">
        <v>2</v>
      </c>
      <c r="G145" s="35">
        <v>200</v>
      </c>
      <c r="K145" s="37">
        <v>2</v>
      </c>
      <c r="L145" s="35">
        <v>20</v>
      </c>
      <c r="M145" s="35">
        <v>10</v>
      </c>
      <c r="N145" s="35">
        <v>2</v>
      </c>
      <c r="O145" s="35">
        <v>200</v>
      </c>
    </row>
    <row r="146" spans="2:15" x14ac:dyDescent="0.15">
      <c r="C146" s="37">
        <v>3</v>
      </c>
      <c r="D146" s="35">
        <v>30</v>
      </c>
      <c r="E146" s="35">
        <v>15</v>
      </c>
      <c r="F146" s="35">
        <v>3</v>
      </c>
      <c r="G146" s="35">
        <v>300</v>
      </c>
      <c r="K146" s="37">
        <v>3</v>
      </c>
      <c r="L146" s="35">
        <v>30</v>
      </c>
      <c r="M146" s="35">
        <v>15</v>
      </c>
      <c r="N146" s="35">
        <v>3</v>
      </c>
      <c r="O146" s="35">
        <v>300</v>
      </c>
    </row>
    <row r="147" spans="2:15" x14ac:dyDescent="0.15">
      <c r="C147" s="37">
        <v>4</v>
      </c>
      <c r="D147" s="35">
        <v>40</v>
      </c>
      <c r="E147" s="35">
        <v>20</v>
      </c>
      <c r="F147" s="35">
        <v>4</v>
      </c>
      <c r="G147" s="35">
        <v>400</v>
      </c>
      <c r="K147" s="37">
        <v>4</v>
      </c>
      <c r="L147" s="35">
        <v>40</v>
      </c>
      <c r="M147" s="35">
        <v>20</v>
      </c>
      <c r="N147" s="35">
        <v>4</v>
      </c>
      <c r="O147" s="35">
        <v>400</v>
      </c>
    </row>
    <row r="148" spans="2:15" x14ac:dyDescent="0.15">
      <c r="C148" s="37">
        <v>5</v>
      </c>
      <c r="D148" s="35">
        <v>50</v>
      </c>
      <c r="E148" s="35">
        <v>25</v>
      </c>
      <c r="F148" s="35">
        <v>5</v>
      </c>
      <c r="G148" s="35">
        <v>500</v>
      </c>
      <c r="K148" s="37">
        <v>5</v>
      </c>
      <c r="L148" s="35">
        <v>50</v>
      </c>
      <c r="M148" s="35">
        <v>25</v>
      </c>
      <c r="N148" s="35">
        <v>5</v>
      </c>
      <c r="O148" s="35">
        <v>500</v>
      </c>
    </row>
    <row r="149" spans="2:15" x14ac:dyDescent="0.15">
      <c r="C149" s="38"/>
      <c r="D149" s="39"/>
      <c r="E149" s="39"/>
      <c r="F149" s="39"/>
      <c r="G149" s="39"/>
      <c r="K149" s="38"/>
      <c r="L149" s="39"/>
      <c r="M149" s="39"/>
      <c r="N149" s="39"/>
      <c r="O149" s="39"/>
    </row>
    <row r="150" spans="2:15" x14ac:dyDescent="0.15">
      <c r="B150" s="34"/>
      <c r="J150" s="34"/>
    </row>
    <row r="151" spans="2:15" x14ac:dyDescent="0.15">
      <c r="C151" s="19" t="s">
        <v>50</v>
      </c>
      <c r="D151" s="1" t="s">
        <v>51</v>
      </c>
      <c r="F151" s="40"/>
      <c r="G151" s="41">
        <f>MIN(D144:E148)</f>
        <v>5</v>
      </c>
      <c r="K151" s="19" t="s">
        <v>52</v>
      </c>
      <c r="L151" s="1" t="s">
        <v>51</v>
      </c>
      <c r="N151" s="40"/>
      <c r="O151" s="42"/>
    </row>
    <row r="152" spans="2:15" x14ac:dyDescent="0.15">
      <c r="C152" s="19"/>
      <c r="G152" s="43"/>
      <c r="K152" s="19"/>
      <c r="O152" s="44"/>
    </row>
    <row r="153" spans="2:15" x14ac:dyDescent="0.15">
      <c r="C153" s="19" t="s">
        <v>53</v>
      </c>
      <c r="D153" s="1" t="s">
        <v>54</v>
      </c>
      <c r="G153" s="43"/>
      <c r="K153" s="19" t="s">
        <v>53</v>
      </c>
      <c r="L153" s="1" t="s">
        <v>54</v>
      </c>
      <c r="O153" s="44"/>
    </row>
    <row r="154" spans="2:15" x14ac:dyDescent="0.15">
      <c r="C154" s="19"/>
      <c r="F154" s="40"/>
      <c r="G154" s="41">
        <f>MIN(D144:G144,D147:G147)</f>
        <v>1</v>
      </c>
      <c r="K154" s="19"/>
      <c r="N154" s="40"/>
      <c r="O154" s="42"/>
    </row>
    <row r="155" spans="2:15" x14ac:dyDescent="0.15">
      <c r="C155" s="19"/>
      <c r="G155" s="43"/>
      <c r="K155" s="19"/>
      <c r="O155" s="44"/>
    </row>
    <row r="156" spans="2:15" x14ac:dyDescent="0.15">
      <c r="C156" s="19" t="s">
        <v>55</v>
      </c>
      <c r="D156" s="1" t="s">
        <v>56</v>
      </c>
      <c r="F156" s="40"/>
      <c r="G156" s="41">
        <f>MIN(D144:G148)</f>
        <v>1</v>
      </c>
      <c r="K156" s="19" t="s">
        <v>55</v>
      </c>
      <c r="L156" s="1" t="s">
        <v>57</v>
      </c>
      <c r="N156" s="40"/>
      <c r="O156" s="42"/>
    </row>
  </sheetData>
  <mergeCells count="17">
    <mergeCell ref="E88:F88"/>
    <mergeCell ref="M88:N88"/>
    <mergeCell ref="A1:I1"/>
    <mergeCell ref="C9:N9"/>
    <mergeCell ref="K41:N41"/>
    <mergeCell ref="E87:F87"/>
    <mergeCell ref="M87:N87"/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E108:F108"/>
    <mergeCell ref="M108:N108"/>
  </mergeCells>
  <phoneticPr fontId="3"/>
  <pageMargins left="0.7" right="0.7" top="0.75" bottom="0.75" header="0.3" footer="0.3"/>
  <ignoredErrors>
    <ignoredError sqref="G154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47625</xdr:colOff>
                <xdr:row>43</xdr:row>
                <xdr:rowOff>66675</xdr:rowOff>
              </from>
              <to>
                <xdr:col>9</xdr:col>
                <xdr:colOff>552450</xdr:colOff>
                <xdr:row>44</xdr:row>
                <xdr:rowOff>123825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66675</xdr:colOff>
                <xdr:row>84</xdr:row>
                <xdr:rowOff>161925</xdr:rowOff>
              </from>
              <to>
                <xdr:col>9</xdr:col>
                <xdr:colOff>571500</xdr:colOff>
                <xdr:row>86</xdr:row>
                <xdr:rowOff>57150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9</xdr:col>
                <xdr:colOff>76200</xdr:colOff>
                <xdr:row>102</xdr:row>
                <xdr:rowOff>57150</xdr:rowOff>
              </from>
              <to>
                <xdr:col>9</xdr:col>
                <xdr:colOff>581025</xdr:colOff>
                <xdr:row>103</xdr:row>
                <xdr:rowOff>123825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6">
            <anchor moveWithCells="1" sizeWithCells="1">
              <from>
                <xdr:col>9</xdr:col>
                <xdr:colOff>76200</xdr:colOff>
                <xdr:row>121</xdr:row>
                <xdr:rowOff>57150</xdr:rowOff>
              </from>
              <to>
                <xdr:col>9</xdr:col>
                <xdr:colOff>581025</xdr:colOff>
                <xdr:row>122</xdr:row>
                <xdr:rowOff>123825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6">
            <anchor moveWithCells="1" sizeWithCells="1">
              <from>
                <xdr:col>9</xdr:col>
                <xdr:colOff>85725</xdr:colOff>
                <xdr:row>142</xdr:row>
                <xdr:rowOff>0</xdr:rowOff>
              </from>
              <to>
                <xdr:col>9</xdr:col>
                <xdr:colOff>590550</xdr:colOff>
                <xdr:row>143</xdr:row>
                <xdr:rowOff>66675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4">
            <anchor moveWithCells="1" sizeWithCells="1">
              <from>
                <xdr:col>12</xdr:col>
                <xdr:colOff>533400</xdr:colOff>
                <xdr:row>31</xdr:row>
                <xdr:rowOff>95250</xdr:rowOff>
              </from>
              <to>
                <xdr:col>13</xdr:col>
                <xdr:colOff>390525</xdr:colOff>
                <xdr:row>33</xdr:row>
                <xdr:rowOff>0</xdr:rowOff>
              </to>
            </anchor>
          </objectPr>
        </oleObject>
      </mc:Choice>
      <mc:Fallback>
        <oleObject progId="Paint.Picture" shapeId="1030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2013-10-15T07:02:53Z</dcterms:created>
  <dcterms:modified xsi:type="dcterms:W3CDTF">2013-10-31T01:40:51Z</dcterms:modified>
</cp:coreProperties>
</file>