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4-書式の応用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4" i="1" l="1"/>
  <c r="E166" i="1" s="1"/>
  <c r="D164" i="1"/>
  <c r="D166" i="1" s="1"/>
  <c r="E163" i="1"/>
  <c r="G163" i="1" s="1"/>
  <c r="D163" i="1"/>
  <c r="F163" i="1" s="1"/>
  <c r="E162" i="1"/>
  <c r="D162" i="1"/>
  <c r="E161" i="1"/>
  <c r="D161" i="1"/>
  <c r="G160" i="1"/>
  <c r="G162" i="1" s="1"/>
  <c r="F160" i="1"/>
  <c r="F162" i="1" s="1"/>
  <c r="G159" i="1"/>
  <c r="F159" i="1"/>
  <c r="E158" i="1"/>
  <c r="D158" i="1"/>
  <c r="E157" i="1"/>
  <c r="D157" i="1"/>
  <c r="G156" i="1"/>
  <c r="G158" i="1" s="1"/>
  <c r="F156" i="1"/>
  <c r="F158" i="1" s="1"/>
  <c r="G155" i="1"/>
  <c r="F155" i="1"/>
  <c r="E154" i="1"/>
  <c r="D154" i="1"/>
  <c r="E153" i="1"/>
  <c r="D153" i="1"/>
  <c r="G152" i="1"/>
  <c r="G154" i="1" s="1"/>
  <c r="F152" i="1"/>
  <c r="F154" i="1" s="1"/>
  <c r="G151" i="1"/>
  <c r="F151" i="1"/>
  <c r="E150" i="1"/>
  <c r="D150" i="1"/>
  <c r="E149" i="1"/>
  <c r="D149" i="1"/>
  <c r="G148" i="1"/>
  <c r="G150" i="1" s="1"/>
  <c r="F148" i="1"/>
  <c r="F150" i="1" s="1"/>
  <c r="G147" i="1"/>
  <c r="F147" i="1"/>
  <c r="E130" i="1"/>
  <c r="E132" i="1" s="1"/>
  <c r="D130" i="1"/>
  <c r="D132" i="1" s="1"/>
  <c r="E129" i="1"/>
  <c r="G129" i="1" s="1"/>
  <c r="D129" i="1"/>
  <c r="F129" i="1" s="1"/>
  <c r="E128" i="1"/>
  <c r="D128" i="1"/>
  <c r="E127" i="1"/>
  <c r="D127" i="1"/>
  <c r="G126" i="1"/>
  <c r="G128" i="1" s="1"/>
  <c r="F126" i="1"/>
  <c r="F128" i="1" s="1"/>
  <c r="G125" i="1"/>
  <c r="F125" i="1"/>
  <c r="E124" i="1"/>
  <c r="D124" i="1"/>
  <c r="E123" i="1"/>
  <c r="D123" i="1"/>
  <c r="G122" i="1"/>
  <c r="G124" i="1" s="1"/>
  <c r="F122" i="1"/>
  <c r="F124" i="1" s="1"/>
  <c r="G121" i="1"/>
  <c r="F121" i="1"/>
  <c r="E120" i="1"/>
  <c r="D120" i="1"/>
  <c r="E119" i="1"/>
  <c r="D119" i="1"/>
  <c r="G118" i="1"/>
  <c r="G120" i="1" s="1"/>
  <c r="F118" i="1"/>
  <c r="F120" i="1" s="1"/>
  <c r="G117" i="1"/>
  <c r="F117" i="1"/>
  <c r="E116" i="1"/>
  <c r="D116" i="1"/>
  <c r="E115" i="1"/>
  <c r="D115" i="1"/>
  <c r="G114" i="1"/>
  <c r="G116" i="1" s="1"/>
  <c r="F114" i="1"/>
  <c r="F116" i="1" s="1"/>
  <c r="G113" i="1"/>
  <c r="F113" i="1"/>
  <c r="F100" i="1"/>
  <c r="F101" i="1" s="1"/>
  <c r="E100" i="1"/>
  <c r="F99" i="1"/>
  <c r="E99" i="1"/>
  <c r="E101" i="1" s="1"/>
  <c r="F98" i="1"/>
  <c r="E98" i="1"/>
  <c r="G97" i="1"/>
  <c r="G98" i="1" s="1"/>
  <c r="G96" i="1"/>
  <c r="F95" i="1"/>
  <c r="E95" i="1"/>
  <c r="G94" i="1"/>
  <c r="G93" i="1"/>
  <c r="G95" i="1" s="1"/>
  <c r="F92" i="1"/>
  <c r="E92" i="1"/>
  <c r="G91" i="1"/>
  <c r="G92" i="1" s="1"/>
  <c r="G90" i="1"/>
  <c r="F20" i="1"/>
  <c r="E20" i="1"/>
  <c r="G19" i="1"/>
  <c r="G18" i="1"/>
  <c r="G20" i="1" s="1"/>
  <c r="G99" i="1" l="1"/>
  <c r="G115" i="1"/>
  <c r="G119" i="1"/>
  <c r="G123" i="1"/>
  <c r="G127" i="1"/>
  <c r="G130" i="1"/>
  <c r="E131" i="1"/>
  <c r="G149" i="1"/>
  <c r="G153" i="1"/>
  <c r="G157" i="1"/>
  <c r="G161" i="1"/>
  <c r="G164" i="1"/>
  <c r="E165" i="1"/>
  <c r="G100" i="1"/>
  <c r="G101" i="1" s="1"/>
  <c r="F115" i="1"/>
  <c r="F119" i="1"/>
  <c r="F123" i="1"/>
  <c r="F127" i="1"/>
  <c r="F130" i="1"/>
  <c r="D131" i="1"/>
  <c r="F149" i="1"/>
  <c r="F153" i="1"/>
  <c r="F157" i="1"/>
  <c r="F161" i="1"/>
  <c r="F164" i="1"/>
  <c r="D165" i="1"/>
  <c r="G166" i="1" l="1"/>
  <c r="G165" i="1"/>
  <c r="G132" i="1"/>
  <c r="G131" i="1"/>
  <c r="F166" i="1"/>
  <c r="F165" i="1"/>
  <c r="F132" i="1"/>
  <c r="F131" i="1"/>
</calcChain>
</file>

<file path=xl/comments1.xml><?xml version="1.0" encoding="utf-8"?>
<comments xmlns="http://schemas.openxmlformats.org/spreadsheetml/2006/main">
  <authors>
    <author>根津良彦</author>
  </authors>
  <commentList>
    <comment ref="G9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=F90/E90</t>
        </r>
      </text>
    </comment>
    <comment ref="E9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=E91/E90</t>
        </r>
      </text>
    </comment>
    <comment ref="G9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=G91/G90</t>
        </r>
      </text>
    </comment>
    <comment ref="E9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=SUM(E90,E93,E96)</t>
        </r>
      </text>
    </comment>
    <comment ref="E10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=E100/E99</t>
        </r>
      </text>
    </comment>
  </commentList>
</comments>
</file>

<file path=xl/sharedStrings.xml><?xml version="1.0" encoding="utf-8"?>
<sst xmlns="http://schemas.openxmlformats.org/spreadsheetml/2006/main" count="172" uniqueCount="83">
  <si>
    <r>
      <t>実際の計算表を作成すると、</t>
    </r>
    <r>
      <rPr>
        <b/>
        <sz val="11"/>
        <color indexed="14"/>
        <rFont val="ＭＳ Ｐゴシック"/>
        <family val="3"/>
        <charset val="128"/>
      </rPr>
      <t>様々な場所に計算式・罫線を設定</t>
    </r>
    <r>
      <rPr>
        <b/>
        <sz val="11"/>
        <color indexed="8"/>
        <rFont val="ＭＳ Ｐゴシック"/>
        <family val="3"/>
        <charset val="128"/>
      </rPr>
      <t>しなければなりません。</t>
    </r>
    <rPh sb="0" eb="2">
      <t>ジッサイ</t>
    </rPh>
    <rPh sb="3" eb="5">
      <t>ケイサン</t>
    </rPh>
    <rPh sb="5" eb="6">
      <t>ヒョウ</t>
    </rPh>
    <rPh sb="7" eb="9">
      <t>サクセイ</t>
    </rPh>
    <rPh sb="13" eb="15">
      <t>サマザマ</t>
    </rPh>
    <rPh sb="16" eb="18">
      <t>バショ</t>
    </rPh>
    <rPh sb="19" eb="21">
      <t>ケイサン</t>
    </rPh>
    <rPh sb="21" eb="22">
      <t>シキ</t>
    </rPh>
    <rPh sb="23" eb="25">
      <t>ケイセン</t>
    </rPh>
    <rPh sb="26" eb="28">
      <t>セッテイ</t>
    </rPh>
    <phoneticPr fontId="4"/>
  </si>
  <si>
    <r>
      <t>効率よく</t>
    </r>
    <r>
      <rPr>
        <sz val="11"/>
        <color indexed="8"/>
        <rFont val="ＭＳ Ｐゴシック"/>
        <family val="3"/>
        <charset val="128"/>
      </rPr>
      <t>、操作するには</t>
    </r>
    <r>
      <rPr>
        <sz val="11"/>
        <color indexed="14"/>
        <rFont val="ＭＳ Ｐゴシック"/>
        <family val="3"/>
        <charset val="128"/>
      </rPr>
      <t>設定した項目を上手にコピーする操作</t>
    </r>
    <r>
      <rPr>
        <sz val="11"/>
        <color indexed="8"/>
        <rFont val="ＭＳ Ｐゴシック"/>
        <family val="3"/>
        <charset val="128"/>
      </rPr>
      <t>が絶対に必要になります。</t>
    </r>
    <rPh sb="0" eb="2">
      <t>コウリツ</t>
    </rPh>
    <rPh sb="5" eb="7">
      <t>ソウサ</t>
    </rPh>
    <rPh sb="11" eb="13">
      <t>セッテイ</t>
    </rPh>
    <rPh sb="15" eb="17">
      <t>コウモク</t>
    </rPh>
    <rPh sb="18" eb="20">
      <t>ジョウズ</t>
    </rPh>
    <rPh sb="26" eb="28">
      <t>ソウサ</t>
    </rPh>
    <rPh sb="29" eb="31">
      <t>ゼッタイ</t>
    </rPh>
    <rPh sb="32" eb="34">
      <t>ヒツヨウ</t>
    </rPh>
    <phoneticPr fontId="4"/>
  </si>
  <si>
    <t>例えば</t>
    <rPh sb="0" eb="1">
      <t>タト</t>
    </rPh>
    <phoneticPr fontId="4"/>
  </si>
  <si>
    <t>以下のような表であれば</t>
    <rPh sb="0" eb="2">
      <t>イカ</t>
    </rPh>
    <rPh sb="6" eb="7">
      <t>ヒョウ</t>
    </rPh>
    <phoneticPr fontId="4"/>
  </si>
  <si>
    <t>方法</t>
    <rPh sb="0" eb="2">
      <t>ホウホウ</t>
    </rPh>
    <phoneticPr fontId="4"/>
  </si>
  <si>
    <t>以下の表を方法に基づき、設定してみましょう！</t>
    <rPh sb="0" eb="2">
      <t>イカ</t>
    </rPh>
    <rPh sb="3" eb="4">
      <t>ヒョウ</t>
    </rPh>
    <rPh sb="5" eb="7">
      <t>ホウホウ</t>
    </rPh>
    <rPh sb="8" eb="9">
      <t>モト</t>
    </rPh>
    <rPh sb="12" eb="14">
      <t>セッテイ</t>
    </rPh>
    <phoneticPr fontId="4"/>
  </si>
  <si>
    <t>１－【年度の列の操作】</t>
    <rPh sb="3" eb="5">
      <t>ネンド</t>
    </rPh>
    <rPh sb="6" eb="7">
      <t>レツ</t>
    </rPh>
    <rPh sb="8" eb="10">
      <t>ソウサ</t>
    </rPh>
    <phoneticPr fontId="4"/>
  </si>
  <si>
    <t>商品</t>
    <rPh sb="0" eb="2">
      <t>ショウヒン</t>
    </rPh>
    <phoneticPr fontId="4"/>
  </si>
  <si>
    <t>年度</t>
    <rPh sb="0" eb="2">
      <t>ネンド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</si>
  <si>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</si>
  <si>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</si>
  <si>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平均単価</t>
    <rPh sb="0" eb="2">
      <t>ヘイキン</t>
    </rPh>
    <rPh sb="2" eb="4">
      <t>タンカ</t>
    </rPh>
    <phoneticPr fontId="4"/>
  </si>
  <si>
    <r>
      <t>①シューズの赤い枠の</t>
    </r>
    <r>
      <rPr>
        <sz val="11"/>
        <color indexed="10"/>
        <rFont val="ＭＳ Ｐゴシック"/>
        <family val="3"/>
        <charset val="128"/>
      </rPr>
      <t>セルを全て選択</t>
    </r>
    <r>
      <rPr>
        <sz val="11"/>
        <color theme="1"/>
        <rFont val="ＭＳ Ｐゴシック"/>
        <family val="2"/>
        <charset val="128"/>
        <scheme val="minor"/>
      </rPr>
      <t>。</t>
    </r>
    <rPh sb="6" eb="7">
      <t>アカ</t>
    </rPh>
    <rPh sb="8" eb="9">
      <t>ワク</t>
    </rPh>
    <rPh sb="13" eb="14">
      <t>スベ</t>
    </rPh>
    <rPh sb="15" eb="17">
      <t>センタク</t>
    </rPh>
    <phoneticPr fontId="4"/>
  </si>
  <si>
    <t>シューズ</t>
    <phoneticPr fontId="4"/>
  </si>
  <si>
    <r>
      <t>②選択範囲の中で右クリックして「</t>
    </r>
    <r>
      <rPr>
        <sz val="11"/>
        <color indexed="10"/>
        <rFont val="ＭＳ Ｐゴシック"/>
        <family val="3"/>
        <charset val="128"/>
      </rPr>
      <t>コピー</t>
    </r>
    <r>
      <rPr>
        <sz val="11"/>
        <color theme="1"/>
        <rFont val="ＭＳ Ｐゴシック"/>
        <family val="2"/>
        <charset val="128"/>
        <scheme val="minor"/>
      </rPr>
      <t>」します。</t>
    </r>
    <rPh sb="1" eb="3">
      <t>センタク</t>
    </rPh>
    <rPh sb="3" eb="5">
      <t>ハンイ</t>
    </rPh>
    <rPh sb="6" eb="7">
      <t>ナカ</t>
    </rPh>
    <rPh sb="8" eb="9">
      <t>ミギ</t>
    </rPh>
    <phoneticPr fontId="4"/>
  </si>
  <si>
    <t>前年比</t>
    <rPh sb="0" eb="2">
      <t>ゼンネン</t>
    </rPh>
    <rPh sb="2" eb="3">
      <t>ヒ</t>
    </rPh>
    <phoneticPr fontId="4"/>
  </si>
  <si>
    <t>帽子</t>
    <rPh sb="0" eb="2">
      <t>ボウシ</t>
    </rPh>
    <phoneticPr fontId="4"/>
  </si>
  <si>
    <r>
      <t>⑤</t>
    </r>
    <r>
      <rPr>
        <sz val="11"/>
        <color indexed="12"/>
        <rFont val="ＭＳ Ｐゴシック"/>
        <family val="3"/>
        <charset val="128"/>
      </rPr>
      <t>最後に「</t>
    </r>
    <r>
      <rPr>
        <b/>
        <sz val="11"/>
        <color indexed="12"/>
        <rFont val="ＭＳ Ｐゴシック"/>
        <family val="3"/>
        <charset val="128"/>
      </rPr>
      <t>合計</t>
    </r>
    <r>
      <rPr>
        <sz val="11"/>
        <color indexed="12"/>
        <rFont val="ＭＳ Ｐゴシック"/>
        <family val="3"/>
        <charset val="128"/>
      </rPr>
      <t>」欄では右クリックして「</t>
    </r>
    <r>
      <rPr>
        <b/>
        <sz val="11"/>
        <color indexed="10"/>
        <rFont val="ＭＳ Ｐゴシック"/>
        <family val="3"/>
        <charset val="128"/>
      </rPr>
      <t>形式を選択して貼り付け</t>
    </r>
    <r>
      <rPr>
        <sz val="11"/>
        <color indexed="12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を選択。</t>
    </r>
    <rPh sb="1" eb="3">
      <t>サイゴ</t>
    </rPh>
    <rPh sb="5" eb="7">
      <t>ゴウケイ</t>
    </rPh>
    <rPh sb="8" eb="9">
      <t>ラン</t>
    </rPh>
    <rPh sb="11" eb="12">
      <t>ミギ</t>
    </rPh>
    <rPh sb="19" eb="21">
      <t>ケイシキ</t>
    </rPh>
    <rPh sb="22" eb="24">
      <t>センタク</t>
    </rPh>
    <rPh sb="26" eb="27">
      <t>ハ</t>
    </rPh>
    <rPh sb="28" eb="29">
      <t>ツ</t>
    </rPh>
    <rPh sb="32" eb="34">
      <t>センタク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</si>
  <si>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値</t>
    </r>
    <r>
      <rPr>
        <sz val="11"/>
        <color theme="1"/>
        <rFont val="ＭＳ Ｐゴシック"/>
        <family val="2"/>
        <charset val="128"/>
        <scheme val="minor"/>
      </rPr>
      <t>」を左クリックで選択し→　</t>
    </r>
    <r>
      <rPr>
        <b/>
        <sz val="11"/>
        <rFont val="ＭＳ Ｐゴシック"/>
        <family val="3"/>
        <charset val="128"/>
      </rPr>
      <t>「OK</t>
    </r>
    <r>
      <rPr>
        <sz val="11"/>
        <color theme="1"/>
        <rFont val="ＭＳ Ｐゴシック"/>
        <family val="2"/>
        <charset val="128"/>
        <scheme val="minor"/>
      </rPr>
      <t>」</t>
    </r>
    <rPh sb="2" eb="4">
      <t>ヒョウジ</t>
    </rPh>
    <rPh sb="7" eb="9">
      <t>イカ</t>
    </rPh>
    <rPh sb="18" eb="19">
      <t>アタイ</t>
    </rPh>
    <rPh sb="21" eb="22">
      <t>ヒダリ</t>
    </rPh>
    <rPh sb="27" eb="29">
      <t>センタク</t>
    </rPh>
    <phoneticPr fontId="4"/>
  </si>
  <si>
    <r>
      <t>　　罫線の種類が｛</t>
    </r>
    <r>
      <rPr>
        <sz val="11"/>
        <color rgb="FFFF0000"/>
        <rFont val="ＭＳ Ｐゴシック"/>
        <family val="3"/>
        <charset val="128"/>
      </rPr>
      <t>二重線</t>
    </r>
    <r>
      <rPr>
        <sz val="11"/>
        <color theme="1"/>
        <rFont val="ＭＳ Ｐゴシック"/>
        <family val="2"/>
        <charset val="128"/>
        <scheme val="minor"/>
      </rPr>
      <t>｝ですので、通常の「</t>
    </r>
    <r>
      <rPr>
        <b/>
        <sz val="11"/>
        <rFont val="ＭＳ Ｐゴシック"/>
        <family val="3"/>
        <charset val="128"/>
      </rPr>
      <t>貼り付け</t>
    </r>
    <r>
      <rPr>
        <sz val="11"/>
        <color theme="1"/>
        <rFont val="ＭＳ Ｐゴシック"/>
        <family val="2"/>
        <charset val="128"/>
        <scheme val="minor"/>
      </rPr>
      <t>」を選択すると</t>
    </r>
    <rPh sb="2" eb="4">
      <t>ケイセン</t>
    </rPh>
    <rPh sb="5" eb="7">
      <t>シュルイ</t>
    </rPh>
    <rPh sb="9" eb="12">
      <t>ニジュウセン</t>
    </rPh>
    <rPh sb="18" eb="20">
      <t>ツウジョウ</t>
    </rPh>
    <rPh sb="22" eb="23">
      <t>ハ</t>
    </rPh>
    <rPh sb="24" eb="25">
      <t>ツ</t>
    </rPh>
    <rPh sb="28" eb="30">
      <t>センタク</t>
    </rPh>
    <phoneticPr fontId="4"/>
  </si>
  <si>
    <t>ウエアー</t>
    <phoneticPr fontId="4"/>
  </si>
  <si>
    <t>　　罫線が変更されてしまいます！！</t>
    <rPh sb="2" eb="4">
      <t>ケイセン</t>
    </rPh>
    <rPh sb="5" eb="7">
      <t>ヘンコウ</t>
    </rPh>
    <phoneticPr fontId="4"/>
  </si>
  <si>
    <t>合計</t>
    <rPh sb="0" eb="2">
      <t>ゴウケイ</t>
    </rPh>
    <phoneticPr fontId="4"/>
  </si>
  <si>
    <t>　→選択したセルの右下にカーソルを合わせ右ボタンで</t>
    <rPh sb="2" eb="4">
      <t>センタク</t>
    </rPh>
    <rPh sb="9" eb="11">
      <t>ミギシタ</t>
    </rPh>
    <rPh sb="17" eb="18">
      <t>ア</t>
    </rPh>
    <phoneticPr fontId="4"/>
  </si>
  <si>
    <t>※選択範囲を右ボタンでドラッグし、「書式なしコピー」でもＯＫです。</t>
    <rPh sb="1" eb="3">
      <t>センタク</t>
    </rPh>
    <rPh sb="3" eb="5">
      <t>ハンイ</t>
    </rPh>
    <rPh sb="6" eb="7">
      <t>ミギ</t>
    </rPh>
    <rPh sb="18" eb="20">
      <t>ショシキ</t>
    </rPh>
    <phoneticPr fontId="4"/>
  </si>
  <si>
    <t>　　　「合計」の最終行までドラッグします。</t>
    <rPh sb="4" eb="6">
      <t>ゴウケイ</t>
    </rPh>
    <rPh sb="8" eb="11">
      <t>サイシュウギョウ</t>
    </rPh>
    <phoneticPr fontId="4"/>
  </si>
  <si>
    <r>
      <t>　</t>
    </r>
    <r>
      <rPr>
        <sz val="11"/>
        <color indexed="10"/>
        <rFont val="ＭＳ Ｐゴシック"/>
        <family val="3"/>
        <charset val="128"/>
      </rPr>
      <t>　「書式」で</t>
    </r>
    <r>
      <rPr>
        <b/>
        <sz val="12"/>
        <color indexed="10"/>
        <rFont val="ＭＳ Ｐゴシック"/>
        <family val="3"/>
        <charset val="128"/>
      </rPr>
      <t>％</t>
    </r>
    <r>
      <rPr>
        <sz val="11"/>
        <color indexed="10"/>
        <rFont val="ＭＳ Ｐゴシック"/>
        <family val="3"/>
        <charset val="128"/>
      </rPr>
      <t>表示に設定！</t>
    </r>
    <r>
      <rPr>
        <sz val="11"/>
        <color theme="1"/>
        <rFont val="ＭＳ Ｐゴシック"/>
        <family val="2"/>
        <charset val="128"/>
        <scheme val="minor"/>
      </rPr>
      <t>（小数点桁上げ）</t>
    </r>
    <rPh sb="3" eb="5">
      <t>ショシキ</t>
    </rPh>
    <rPh sb="8" eb="10">
      <t>ヒョウジ</t>
    </rPh>
    <rPh sb="11" eb="13">
      <t>セッテイ</t>
    </rPh>
    <rPh sb="15" eb="18">
      <t>ショウスウテン</t>
    </rPh>
    <rPh sb="18" eb="20">
      <t>ケタア</t>
    </rPh>
    <phoneticPr fontId="4"/>
  </si>
  <si>
    <r>
      <t>　　右ボタンで右方向「平均単価」までドラッグし「</t>
    </r>
    <r>
      <rPr>
        <sz val="11"/>
        <color indexed="12"/>
        <rFont val="ＭＳ Ｐゴシック"/>
        <family val="3"/>
        <charset val="128"/>
      </rPr>
      <t>書式なしコピー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3">
      <t>ミギ</t>
    </rPh>
    <rPh sb="7" eb="8">
      <t>ミギ</t>
    </rPh>
    <rPh sb="8" eb="10">
      <t>ホウコウ</t>
    </rPh>
    <rPh sb="11" eb="13">
      <t>ヘイキン</t>
    </rPh>
    <rPh sb="13" eb="15">
      <t>タンカ</t>
    </rPh>
    <rPh sb="24" eb="26">
      <t>ショシキ</t>
    </rPh>
    <rPh sb="33" eb="35">
      <t>センタク</t>
    </rPh>
    <phoneticPr fontId="4"/>
  </si>
  <si>
    <t>②「前年比」の赤い枠のセルを全て選択し→右クリックで「コピー」します。</t>
    <rPh sb="2" eb="5">
      <t>ゼンネンヒ</t>
    </rPh>
    <rPh sb="20" eb="21">
      <t>ミギ</t>
    </rPh>
    <phoneticPr fontId="4"/>
  </si>
  <si>
    <t>③「帽子」「ウエアー」の同じ位置で右クリックし「貼り付け」ます。</t>
    <rPh sb="2" eb="4">
      <t>ボウシ</t>
    </rPh>
    <rPh sb="12" eb="13">
      <t>オナ</t>
    </rPh>
    <rPh sb="14" eb="16">
      <t>イチ</t>
    </rPh>
    <rPh sb="17" eb="18">
      <t>ミギ</t>
    </rPh>
    <rPh sb="24" eb="25">
      <t>ハ</t>
    </rPh>
    <rPh sb="26" eb="27">
      <t>ツ</t>
    </rPh>
    <phoneticPr fontId="4"/>
  </si>
  <si>
    <t>　　外で左クリックして「確定」</t>
    <rPh sb="2" eb="3">
      <t>ソト</t>
    </rPh>
    <rPh sb="4" eb="5">
      <t>ヒダリ</t>
    </rPh>
    <rPh sb="12" eb="14">
      <t>カクテイ</t>
    </rPh>
    <phoneticPr fontId="4"/>
  </si>
  <si>
    <r>
      <t>④</t>
    </r>
    <r>
      <rPr>
        <sz val="11"/>
        <color indexed="12"/>
        <rFont val="ＭＳ Ｐゴシック"/>
        <family val="3"/>
        <charset val="128"/>
      </rPr>
      <t>最後に「合計」欄では右クリックして「</t>
    </r>
    <r>
      <rPr>
        <sz val="11"/>
        <color indexed="10"/>
        <rFont val="ＭＳ Ｐゴシック"/>
        <family val="3"/>
        <charset val="128"/>
      </rPr>
      <t>形式を選択して貼り付け</t>
    </r>
    <r>
      <rPr>
        <sz val="11"/>
        <color indexed="12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を選択。</t>
    </r>
    <rPh sb="1" eb="3">
      <t>サイゴ</t>
    </rPh>
    <rPh sb="5" eb="7">
      <t>ゴウケイ</t>
    </rPh>
    <rPh sb="8" eb="9">
      <t>ラン</t>
    </rPh>
    <rPh sb="11" eb="12">
      <t>ミギ</t>
    </rPh>
    <rPh sb="19" eb="21">
      <t>ケイシキ</t>
    </rPh>
    <rPh sb="22" eb="24">
      <t>センタク</t>
    </rPh>
    <rPh sb="26" eb="27">
      <t>ハ</t>
    </rPh>
    <rPh sb="28" eb="29">
      <t>ツ</t>
    </rPh>
    <rPh sb="32" eb="34">
      <t>センタク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</si>
  <si>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数式</t>
    </r>
    <r>
      <rPr>
        <sz val="11"/>
        <color theme="1"/>
        <rFont val="ＭＳ Ｐゴシック"/>
        <family val="2"/>
        <charset val="128"/>
        <scheme val="minor"/>
      </rPr>
      <t>」を左クリックで選択し「OK」</t>
    </r>
    <rPh sb="2" eb="4">
      <t>ヒョウジ</t>
    </rPh>
    <rPh sb="7" eb="9">
      <t>イカ</t>
    </rPh>
    <rPh sb="18" eb="20">
      <t>スウシキ</t>
    </rPh>
    <rPh sb="22" eb="23">
      <t>ヒダリ</t>
    </rPh>
    <rPh sb="28" eb="30">
      <t>センタク</t>
    </rPh>
    <phoneticPr fontId="4"/>
  </si>
  <si>
    <t>　　※末尾の罫線の種類が｛太線｝ですので、ただ「貼り付け」を選択すると</t>
    <rPh sb="3" eb="5">
      <t>マツビ</t>
    </rPh>
    <rPh sb="6" eb="8">
      <t>ケイセン</t>
    </rPh>
    <rPh sb="9" eb="11">
      <t>シュルイ</t>
    </rPh>
    <rPh sb="13" eb="15">
      <t>フトセン</t>
    </rPh>
    <rPh sb="24" eb="25">
      <t>ハ</t>
    </rPh>
    <rPh sb="26" eb="27">
      <t>ツ</t>
    </rPh>
    <rPh sb="30" eb="32">
      <t>センタク</t>
    </rPh>
    <phoneticPr fontId="4"/>
  </si>
  <si>
    <t>　　　　罫線が変更されてしまいます！！</t>
    <rPh sb="4" eb="6">
      <t>ケイセン</t>
    </rPh>
    <rPh sb="7" eb="9">
      <t>ヘンコウ</t>
    </rPh>
    <phoneticPr fontId="4"/>
  </si>
  <si>
    <t>４－【合計の行の操作】</t>
    <rPh sb="3" eb="5">
      <t>ゴウケイ</t>
    </rPh>
    <rPh sb="6" eb="7">
      <t>ギョウ</t>
    </rPh>
    <rPh sb="8" eb="10">
      <t>ソウサ</t>
    </rPh>
    <phoneticPr fontId="4"/>
  </si>
  <si>
    <t>元表の作成練習</t>
    <rPh sb="0" eb="1">
      <t>モト</t>
    </rPh>
    <rPh sb="1" eb="2">
      <t>ヒョウ</t>
    </rPh>
    <rPh sb="3" eb="5">
      <t>サクセイ</t>
    </rPh>
    <rPh sb="5" eb="7">
      <t>レンシュウ</t>
    </rPh>
    <phoneticPr fontId="4"/>
  </si>
  <si>
    <t>ここまでの練習では、計算式の設定のため予めデータが入力されている中で計算式を設定してきましたが、</t>
    <rPh sb="5" eb="7">
      <t>レンシュウ</t>
    </rPh>
    <rPh sb="10" eb="12">
      <t>ケイサン</t>
    </rPh>
    <rPh sb="12" eb="13">
      <t>シキ</t>
    </rPh>
    <rPh sb="14" eb="16">
      <t>セッテイ</t>
    </rPh>
    <rPh sb="19" eb="20">
      <t>アラカジ</t>
    </rPh>
    <rPh sb="25" eb="27">
      <t>ニュウリョク</t>
    </rPh>
    <rPh sb="32" eb="33">
      <t>ナカ</t>
    </rPh>
    <rPh sb="34" eb="36">
      <t>ケイサン</t>
    </rPh>
    <rPh sb="36" eb="37">
      <t>シキ</t>
    </rPh>
    <rPh sb="38" eb="40">
      <t>セッテイ</t>
    </rPh>
    <phoneticPr fontId="4"/>
  </si>
  <si>
    <r>
      <t>本来は</t>
    </r>
    <r>
      <rPr>
        <sz val="11"/>
        <color theme="1"/>
        <rFont val="ＭＳ Ｐゴシック"/>
        <family val="2"/>
        <charset val="128"/>
        <scheme val="minor"/>
      </rPr>
      <t>、</t>
    </r>
    <r>
      <rPr>
        <sz val="11"/>
        <color indexed="10"/>
        <rFont val="ＭＳ Ｐゴシック"/>
        <family val="3"/>
        <charset val="128"/>
      </rPr>
      <t>先に元になる表を作成し、後でデータを入力</t>
    </r>
    <r>
      <rPr>
        <sz val="11"/>
        <color theme="1"/>
        <rFont val="ＭＳ Ｐゴシック"/>
        <family val="2"/>
        <charset val="128"/>
        <scheme val="minor"/>
      </rPr>
      <t>して行きます。</t>
    </r>
    <rPh sb="0" eb="2">
      <t>ホンライ</t>
    </rPh>
    <rPh sb="4" eb="5">
      <t>サキ</t>
    </rPh>
    <rPh sb="6" eb="7">
      <t>モト</t>
    </rPh>
    <rPh sb="10" eb="11">
      <t>ヒョウ</t>
    </rPh>
    <rPh sb="12" eb="14">
      <t>サクセイ</t>
    </rPh>
    <rPh sb="16" eb="17">
      <t>アト</t>
    </rPh>
    <rPh sb="22" eb="24">
      <t>ニュウリョク</t>
    </rPh>
    <rPh sb="26" eb="27">
      <t>ユ</t>
    </rPh>
    <phoneticPr fontId="4"/>
  </si>
  <si>
    <t>ここでは、計算式が設定されている元の表を作成する練習をしましょう。</t>
    <rPh sb="5" eb="7">
      <t>ケイサン</t>
    </rPh>
    <rPh sb="7" eb="8">
      <t>シキ</t>
    </rPh>
    <rPh sb="9" eb="11">
      <t>セッテイ</t>
    </rPh>
    <rPh sb="16" eb="17">
      <t>モト</t>
    </rPh>
    <rPh sb="18" eb="19">
      <t>ヒョウ</t>
    </rPh>
    <rPh sb="20" eb="22">
      <t>サクセイ</t>
    </rPh>
    <rPh sb="24" eb="26">
      <t>レンシュウ</t>
    </rPh>
    <phoneticPr fontId="4"/>
  </si>
  <si>
    <t>左のように作成してみましょう</t>
  </si>
  <si>
    <r>
      <t>「前年比」はデータが無いので「</t>
    </r>
    <r>
      <rPr>
        <b/>
        <sz val="11"/>
        <color indexed="12"/>
        <rFont val="ＭＳ Ｐゴシック"/>
        <family val="3"/>
        <charset val="128"/>
      </rPr>
      <t>#DIV/0!</t>
    </r>
    <r>
      <rPr>
        <sz val="11"/>
        <color theme="1"/>
        <rFont val="ＭＳ Ｐゴシック"/>
        <family val="2"/>
        <charset val="128"/>
        <scheme val="minor"/>
      </rPr>
      <t>」となります。</t>
    </r>
    <rPh sb="1" eb="4">
      <t>ゼンネンヒ</t>
    </rPh>
    <rPh sb="10" eb="11">
      <t>ナ</t>
    </rPh>
    <phoneticPr fontId="4"/>
  </si>
  <si>
    <t>ウエアー</t>
    <phoneticPr fontId="4"/>
  </si>
  <si>
    <t>「形式を指定して貼り付け」の練習</t>
    <rPh sb="1" eb="3">
      <t>ケイシキ</t>
    </rPh>
    <rPh sb="4" eb="6">
      <t>シテイ</t>
    </rPh>
    <rPh sb="8" eb="9">
      <t>ハ</t>
    </rPh>
    <rPh sb="10" eb="11">
      <t>ツ</t>
    </rPh>
    <rPh sb="14" eb="16">
      <t>レンシュウ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</si>
  <si>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</si>
  <si>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</si>
  <si>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</si>
  <si>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</si>
  <si>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平均点</t>
    <rPh sb="0" eb="2">
      <t>ヘイキン</t>
    </rPh>
    <rPh sb="2" eb="3">
      <t>テン</t>
    </rPh>
    <phoneticPr fontId="4"/>
  </si>
  <si>
    <t>山田</t>
    <rPh sb="0" eb="2">
      <t>ヤマダ</t>
    </rPh>
    <phoneticPr fontId="4"/>
  </si>
  <si>
    <t>前年実績</t>
    <rPh sb="0" eb="2">
      <t>ゼンネン</t>
    </rPh>
    <rPh sb="2" eb="4">
      <t>ジッセキ</t>
    </rPh>
    <phoneticPr fontId="4"/>
  </si>
  <si>
    <t>本年実績</t>
    <rPh sb="0" eb="2">
      <t>ホンネン</t>
    </rPh>
    <rPh sb="2" eb="4">
      <t>ジッセキ</t>
    </rPh>
    <phoneticPr fontId="4"/>
  </si>
  <si>
    <t>点数差</t>
    <rPh sb="0" eb="2">
      <t>テンスウ</t>
    </rPh>
    <rPh sb="2" eb="3">
      <t>サ</t>
    </rPh>
    <phoneticPr fontId="4"/>
  </si>
  <si>
    <t>伸び率</t>
    <rPh sb="0" eb="1">
      <t>ノ</t>
    </rPh>
    <rPh sb="2" eb="3">
      <t>リツ</t>
    </rPh>
    <phoneticPr fontId="4"/>
  </si>
  <si>
    <t>鈴木</t>
    <rPh sb="0" eb="2">
      <t>スズキ</t>
    </rPh>
    <phoneticPr fontId="4"/>
  </si>
  <si>
    <t>高橋</t>
    <rPh sb="0" eb="2">
      <t>タカハシ</t>
    </rPh>
    <phoneticPr fontId="4"/>
  </si>
  <si>
    <t>川本</t>
    <rPh sb="0" eb="2">
      <t>カワモト</t>
    </rPh>
    <phoneticPr fontId="4"/>
  </si>
  <si>
    <t>計</t>
    <rPh sb="0" eb="1">
      <t>ケイ</t>
    </rPh>
    <phoneticPr fontId="4"/>
  </si>
  <si>
    <t>（ヒント）</t>
    <phoneticPr fontId="4"/>
  </si>
  <si>
    <t>①「点数差」＝本年実績-前年実績</t>
    <rPh sb="2" eb="4">
      <t>テンスウ</t>
    </rPh>
    <rPh sb="4" eb="5">
      <t>サ</t>
    </rPh>
    <rPh sb="7" eb="9">
      <t>ホンネン</t>
    </rPh>
    <rPh sb="9" eb="11">
      <t>ジッセキ</t>
    </rPh>
    <rPh sb="12" eb="14">
      <t>ゼンネン</t>
    </rPh>
    <rPh sb="14" eb="16">
      <t>ジッセキ</t>
    </rPh>
    <phoneticPr fontId="4"/>
  </si>
  <si>
    <t>②「伸び率」＝本年実績÷前年実績</t>
    <rPh sb="2" eb="3">
      <t>ノ</t>
    </rPh>
    <rPh sb="4" eb="5">
      <t>リツ</t>
    </rPh>
    <phoneticPr fontId="4"/>
  </si>
  <si>
    <t>③「平均点」→範囲に「合計」を含まないように</t>
    <rPh sb="2" eb="5">
      <t>ヘイキンテン</t>
    </rPh>
    <rPh sb="7" eb="9">
      <t>ハンイ</t>
    </rPh>
    <rPh sb="11" eb="13">
      <t>ゴウケイ</t>
    </rPh>
    <rPh sb="15" eb="16">
      <t>フク</t>
    </rPh>
    <phoneticPr fontId="4"/>
  </si>
  <si>
    <t>④「名前」欄の縦書き→「セルの書式設定」で「セルの統合」を！！</t>
    <rPh sb="2" eb="4">
      <t>ナマエ</t>
    </rPh>
    <rPh sb="5" eb="6">
      <t>ラン</t>
    </rPh>
    <rPh sb="7" eb="9">
      <t>タテガ</t>
    </rPh>
    <rPh sb="15" eb="17">
      <t>ショシキ</t>
    </rPh>
    <rPh sb="17" eb="19">
      <t>セッテイ</t>
    </rPh>
    <rPh sb="25" eb="27">
      <t>トウゴウ</t>
    </rPh>
    <phoneticPr fontId="4"/>
  </si>
  <si>
    <t>⑤設定されている罫線を崩さないように</t>
    <rPh sb="1" eb="3">
      <t>セッテイ</t>
    </rPh>
    <rPh sb="8" eb="10">
      <t>ケイセン</t>
    </rPh>
    <rPh sb="11" eb="12">
      <t>クズ</t>
    </rPh>
    <phoneticPr fontId="4"/>
  </si>
  <si>
    <t>　　「書式なしコピー」＆「形式を選択して貼り付け」機能を利用します。</t>
    <rPh sb="3" eb="5">
      <t>ショシキ</t>
    </rPh>
    <rPh sb="13" eb="15">
      <t>ケイシキ</t>
    </rPh>
    <rPh sb="16" eb="18">
      <t>センタク</t>
    </rPh>
    <rPh sb="20" eb="21">
      <t>ハ</t>
    </rPh>
    <rPh sb="22" eb="23">
      <t>ツ</t>
    </rPh>
    <rPh sb="25" eb="27">
      <t>キノウ</t>
    </rPh>
    <rPh sb="28" eb="30">
      <t>リヨウ</t>
    </rPh>
    <phoneticPr fontId="4"/>
  </si>
  <si>
    <t>完成後、確認用の簡易な数値データーを入力し、確認してみましょう。</t>
    <rPh sb="0" eb="2">
      <t>カンセイ</t>
    </rPh>
    <rPh sb="2" eb="3">
      <t>ゴ</t>
    </rPh>
    <rPh sb="4" eb="6">
      <t>カクニン</t>
    </rPh>
    <rPh sb="6" eb="7">
      <t>ヨウ</t>
    </rPh>
    <rPh sb="8" eb="10">
      <t>カンイ</t>
    </rPh>
    <rPh sb="11" eb="13">
      <t>スウチ</t>
    </rPh>
    <rPh sb="18" eb="20">
      <t>ニュウリョク</t>
    </rPh>
    <rPh sb="22" eb="24">
      <t>カクニン</t>
    </rPh>
    <phoneticPr fontId="4"/>
  </si>
  <si>
    <t>２０１２年</t>
    <rPh sb="4" eb="5">
      <t>ネン</t>
    </rPh>
    <phoneticPr fontId="4"/>
  </si>
  <si>
    <t>２０１３年</t>
    <rPh sb="4" eb="5">
      <t>ネン</t>
    </rPh>
    <phoneticPr fontId="4"/>
  </si>
  <si>
    <t>Copyright(c) Beginners Site All right reserved 2013/10/10</t>
    <phoneticPr fontId="4"/>
  </si>
  <si>
    <r>
      <t>③「帽子」の最初のセルで</t>
    </r>
    <r>
      <rPr>
        <sz val="11"/>
        <color indexed="10"/>
        <rFont val="ＭＳ Ｐゴシック"/>
        <family val="3"/>
        <charset val="128"/>
      </rPr>
      <t>右クリック</t>
    </r>
    <r>
      <rPr>
        <sz val="11"/>
        <color theme="1"/>
        <rFont val="ＭＳ Ｐゴシック"/>
        <family val="2"/>
        <charset val="128"/>
        <scheme val="minor"/>
      </rPr>
      <t>して「</t>
    </r>
    <r>
      <rPr>
        <b/>
        <sz val="11"/>
        <color theme="1"/>
        <rFont val="ＭＳ Ｐゴシック"/>
        <family val="3"/>
        <charset val="128"/>
        <scheme val="minor"/>
      </rPr>
      <t>貼り付け</t>
    </r>
    <r>
      <rPr>
        <sz val="11"/>
        <color theme="1"/>
        <rFont val="ＭＳ Ｐゴシック"/>
        <family val="2"/>
        <charset val="128"/>
        <scheme val="minor"/>
      </rPr>
      <t>」</t>
    </r>
    <rPh sb="2" eb="4">
      <t>ボウシ</t>
    </rPh>
    <rPh sb="6" eb="8">
      <t>サイショ</t>
    </rPh>
    <rPh sb="12" eb="13">
      <t>ミギ</t>
    </rPh>
    <rPh sb="20" eb="21">
      <t>ハ</t>
    </rPh>
    <rPh sb="22" eb="23">
      <t>ツ</t>
    </rPh>
    <phoneticPr fontId="4"/>
  </si>
  <si>
    <r>
      <t>④続けて「ウエアー」の最初のセルで右クリックして</t>
    </r>
    <r>
      <rPr>
        <b/>
        <sz val="11"/>
        <color rgb="FFFF0000"/>
        <rFont val="ＭＳ Ｐゴシック"/>
        <family val="3"/>
        <charset val="128"/>
        <scheme val="minor"/>
      </rPr>
      <t>「形式を選択して貼り付け</t>
    </r>
    <r>
      <rPr>
        <sz val="11"/>
        <color theme="1"/>
        <rFont val="ＭＳ Ｐゴシック"/>
        <family val="2"/>
        <charset val="128"/>
        <scheme val="minor"/>
      </rPr>
      <t>」を選択。</t>
    </r>
    <rPh sb="1" eb="2">
      <t>ツヅ</t>
    </rPh>
    <rPh sb="11" eb="13">
      <t>サイショ</t>
    </rPh>
    <phoneticPr fontId="4"/>
  </si>
  <si>
    <r>
      <t>　　</t>
    </r>
    <r>
      <rPr>
        <b/>
        <sz val="12"/>
        <rFont val="ＭＳ Ｐゴシック"/>
        <family val="3"/>
        <charset val="128"/>
      </rPr>
      <t>「罫線」は書式です</t>
    </r>
    <r>
      <rPr>
        <sz val="12"/>
        <color theme="1"/>
        <rFont val="ＭＳ Ｐゴシック"/>
        <family val="3"/>
        <charset val="128"/>
        <scheme val="minor"/>
      </rPr>
      <t>ので、「罫線」は「貼り付けるな！！」と命令します。</t>
    </r>
    <rPh sb="3" eb="5">
      <t>ケイセン</t>
    </rPh>
    <rPh sb="7" eb="9">
      <t>ショシキ</t>
    </rPh>
    <rPh sb="15" eb="17">
      <t>ケイセン</t>
    </rPh>
    <rPh sb="20" eb="21">
      <t>ハ</t>
    </rPh>
    <rPh sb="22" eb="23">
      <t>ツ</t>
    </rPh>
    <rPh sb="30" eb="32">
      <t>メイレイ</t>
    </rPh>
    <phoneticPr fontId="4"/>
  </si>
  <si>
    <r>
      <rPr>
        <b/>
        <sz val="11"/>
        <color theme="1"/>
        <rFont val="ＭＳ Ｐゴシック"/>
        <family val="3"/>
        <charset val="128"/>
        <scheme val="minor"/>
      </rPr>
      <t>1.</t>
    </r>
    <r>
      <rPr>
        <sz val="11"/>
        <color theme="1"/>
        <rFont val="ＭＳ Ｐゴシック"/>
        <family val="2"/>
        <charset val="128"/>
        <scheme val="minor"/>
      </rPr>
      <t>「平均単価」の赤い枠のセルを全て選択し</t>
    </r>
    <rPh sb="3" eb="5">
      <t>ヘイキン</t>
    </rPh>
    <rPh sb="5" eb="7">
      <t>タンカ</t>
    </rPh>
    <phoneticPr fontId="4"/>
  </si>
  <si>
    <r>
      <rPr>
        <b/>
        <sz val="11"/>
        <color theme="1"/>
        <rFont val="ＭＳ Ｐゴシック"/>
        <family val="3"/>
        <charset val="128"/>
        <scheme val="minor"/>
      </rPr>
      <t>2.</t>
    </r>
    <r>
      <rPr>
        <sz val="11"/>
        <color theme="1"/>
        <rFont val="ＭＳ Ｐゴシック"/>
        <family val="2"/>
        <charset val="128"/>
        <scheme val="minor"/>
      </rPr>
      <t>表示されたメニューから「</t>
    </r>
    <r>
      <rPr>
        <sz val="11"/>
        <color rgb="FFFF0000"/>
        <rFont val="ＭＳ Ｐゴシック"/>
        <family val="3"/>
        <charset val="128"/>
      </rPr>
      <t>書式なしコピー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ヒョウジ</t>
    </rPh>
    <rPh sb="14" eb="16">
      <t>ショシキ</t>
    </rPh>
    <rPh sb="23" eb="25">
      <t>センタク</t>
    </rPh>
    <phoneticPr fontId="4"/>
  </si>
  <si>
    <t>２－【平均単価の列の操作】</t>
    <rPh sb="3" eb="5">
      <t>ヘイキン</t>
    </rPh>
    <rPh sb="5" eb="7">
      <t>タンカ</t>
    </rPh>
    <rPh sb="8" eb="9">
      <t>レツ</t>
    </rPh>
    <rPh sb="10" eb="12">
      <t>ソウサ</t>
    </rPh>
    <phoneticPr fontId="4"/>
  </si>
  <si>
    <t>３－【前年比の行の操作】</t>
    <rPh sb="3" eb="6">
      <t>ゼンネンヒ</t>
    </rPh>
    <rPh sb="7" eb="8">
      <t>ギョウ</t>
    </rPh>
    <rPh sb="9" eb="11">
      <t>ソウサ</t>
    </rPh>
    <phoneticPr fontId="4"/>
  </si>
  <si>
    <t>①正しく計算式を設定（２０１３年数値÷２０１２年数値）</t>
    <rPh sb="1" eb="2">
      <t>タダ</t>
    </rPh>
    <rPh sb="4" eb="6">
      <t>ケイサン</t>
    </rPh>
    <rPh sb="6" eb="7">
      <t>シキ</t>
    </rPh>
    <rPh sb="8" eb="10">
      <t>セッテイ</t>
    </rPh>
    <rPh sb="15" eb="16">
      <t>ネン</t>
    </rPh>
    <rPh sb="16" eb="18">
      <t>スウチ</t>
    </rPh>
    <rPh sb="23" eb="24">
      <t>ネン</t>
    </rPh>
    <rPh sb="24" eb="26">
      <t>スウチ</t>
    </rPh>
    <phoneticPr fontId="4"/>
  </si>
  <si>
    <r>
      <t>※数値を</t>
    </r>
    <r>
      <rPr>
        <sz val="11"/>
        <color rgb="FFFF0000"/>
        <rFont val="ＭＳ Ｐゴシック"/>
        <family val="3"/>
        <charset val="128"/>
      </rPr>
      <t>「０」、又は値が含まれないセルでの除算の為に発生するエラーメッセージです。</t>
    </r>
    <rPh sb="1" eb="3">
      <t>スウチ</t>
    </rPh>
    <rPh sb="8" eb="9">
      <t>マタ</t>
    </rPh>
    <rPh sb="10" eb="11">
      <t>アタイ</t>
    </rPh>
    <rPh sb="12" eb="13">
      <t>フク</t>
    </rPh>
    <rPh sb="21" eb="23">
      <t>ジョサン</t>
    </rPh>
    <phoneticPr fontId="4"/>
  </si>
  <si>
    <r>
      <t>①２０１２年「合計」を「Σ」（オートサム）で「</t>
    </r>
    <r>
      <rPr>
        <b/>
        <sz val="12"/>
        <color rgb="FFFF0000"/>
        <rFont val="ＭＳ Ｐゴシック"/>
        <family val="3"/>
        <charset val="128"/>
        <scheme val="minor"/>
      </rPr>
      <t>、</t>
    </r>
    <r>
      <rPr>
        <sz val="11"/>
        <color theme="1"/>
        <rFont val="ＭＳ Ｐゴシック"/>
        <family val="2"/>
        <charset val="128"/>
        <scheme val="minor"/>
      </rPr>
      <t>」でつないで、算出</t>
    </r>
    <rPh sb="5" eb="6">
      <t>ネン</t>
    </rPh>
    <rPh sb="7" eb="9">
      <t>ゴウケイ</t>
    </rPh>
    <rPh sb="31" eb="33">
      <t>サンシュツ</t>
    </rPh>
    <phoneticPr fontId="4"/>
  </si>
  <si>
    <r>
      <t>③「２０１２年」と「２０１３年」の２つにセルを選択して、｢金額」まで</t>
    </r>
    <r>
      <rPr>
        <sz val="11"/>
        <color rgb="FFFF0000"/>
        <rFont val="ＭＳ Ｐゴシック"/>
        <family val="3"/>
        <charset val="128"/>
        <scheme val="minor"/>
      </rPr>
      <t>右ドラッグ</t>
    </r>
    <rPh sb="6" eb="7">
      <t>ネン</t>
    </rPh>
    <rPh sb="14" eb="15">
      <t>ネン</t>
    </rPh>
    <rPh sb="23" eb="25">
      <t>センタク</t>
    </rPh>
    <rPh sb="29" eb="31">
      <t>キンガク</t>
    </rPh>
    <rPh sb="34" eb="35">
      <t>ミギ</t>
    </rPh>
    <phoneticPr fontId="4"/>
  </si>
  <si>
    <r>
      <t>②設定した計算式を、２０１３年までドラッグして「</t>
    </r>
    <r>
      <rPr>
        <b/>
        <sz val="11"/>
        <color rgb="FFFF0000"/>
        <rFont val="ＭＳ Ｐゴシック"/>
        <family val="3"/>
        <charset val="128"/>
        <scheme val="minor"/>
      </rPr>
      <t>書式なしコピー</t>
    </r>
    <r>
      <rPr>
        <sz val="11"/>
        <color theme="1"/>
        <rFont val="ＭＳ Ｐゴシック"/>
        <family val="2"/>
        <charset val="128"/>
        <scheme val="minor"/>
      </rPr>
      <t>」</t>
    </r>
    <rPh sb="1" eb="3">
      <t>セッテイ</t>
    </rPh>
    <rPh sb="5" eb="7">
      <t>ケイサン</t>
    </rPh>
    <rPh sb="7" eb="8">
      <t>シキ</t>
    </rPh>
    <rPh sb="24" eb="26">
      <t>ショシキ</t>
    </rPh>
    <phoneticPr fontId="4"/>
  </si>
  <si>
    <r>
      <t>　「</t>
    </r>
    <r>
      <rPr>
        <b/>
        <sz val="11"/>
        <color rgb="FFFF0000"/>
        <rFont val="ＭＳ Ｐゴシック"/>
        <family val="3"/>
        <charset val="128"/>
        <scheme val="minor"/>
      </rPr>
      <t>書式なしコピー</t>
    </r>
    <r>
      <rPr>
        <sz val="11"/>
        <color theme="1"/>
        <rFont val="ＭＳ Ｐゴシック"/>
        <family val="2"/>
        <charset val="128"/>
        <scheme val="minor"/>
      </rPr>
      <t>」</t>
    </r>
    <phoneticPr fontId="4"/>
  </si>
  <si>
    <r>
      <t>入力モードを「</t>
    </r>
    <r>
      <rPr>
        <b/>
        <sz val="11"/>
        <color rgb="FF002060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</si>
</sst>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_ 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6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56" fontId="0" fillId="0" borderId="0" xfId="0" applyNumberFormat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0" fontId="0" fillId="6" borderId="5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 vertical="center"/>
    </xf>
    <xf numFmtId="38" fontId="0" fillId="0" borderId="0" xfId="1" applyFont="1" applyAlignment="1">
      <alignment vertical="center"/>
    </xf>
    <xf numFmtId="0" fontId="0" fillId="0" borderId="11" xfId="0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0" fillId="0" borderId="16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0" fillId="0" borderId="21" xfId="0" applyFont="1" applyFill="1" applyBorder="1">
      <alignment vertical="center"/>
    </xf>
    <xf numFmtId="176" fontId="0" fillId="0" borderId="22" xfId="2" applyNumberFormat="1" applyFont="1" applyBorder="1">
      <alignment vertical="center"/>
    </xf>
    <xf numFmtId="176" fontId="0" fillId="0" borderId="23" xfId="2" applyNumberFormat="1" applyFont="1" applyBorder="1">
      <alignment vertical="center"/>
    </xf>
    <xf numFmtId="176" fontId="0" fillId="0" borderId="24" xfId="2" applyNumberFormat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0" fillId="0" borderId="26" xfId="0" applyFont="1" applyFill="1" applyBorder="1">
      <alignment vertical="center"/>
    </xf>
    <xf numFmtId="38" fontId="0" fillId="0" borderId="27" xfId="1" applyFont="1" applyBorder="1">
      <alignment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0" fontId="0" fillId="0" borderId="31" xfId="0" applyFont="1" applyBorder="1">
      <alignment vertical="center"/>
    </xf>
    <xf numFmtId="38" fontId="0" fillId="0" borderId="32" xfId="1" applyFont="1" applyBorder="1">
      <alignment vertical="center"/>
    </xf>
    <xf numFmtId="38" fontId="0" fillId="0" borderId="33" xfId="1" applyFont="1" applyBorder="1">
      <alignment vertical="center"/>
    </xf>
    <xf numFmtId="38" fontId="0" fillId="0" borderId="34" xfId="1" applyFont="1" applyBorder="1">
      <alignment vertical="center"/>
    </xf>
    <xf numFmtId="0" fontId="0" fillId="0" borderId="36" xfId="0" applyFont="1" applyBorder="1">
      <alignment vertical="center"/>
    </xf>
    <xf numFmtId="38" fontId="0" fillId="0" borderId="37" xfId="1" applyFont="1" applyBorder="1">
      <alignment vertical="center"/>
    </xf>
    <xf numFmtId="38" fontId="0" fillId="0" borderId="38" xfId="1" applyFont="1" applyBorder="1">
      <alignment vertical="center"/>
    </xf>
    <xf numFmtId="38" fontId="0" fillId="0" borderId="39" xfId="1" applyFont="1" applyBorder="1">
      <alignment vertical="center"/>
    </xf>
    <xf numFmtId="0" fontId="0" fillId="0" borderId="0" xfId="0" applyFont="1" applyAlignment="1">
      <alignment horizontal="left" vertical="center" indent="1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6" fillId="0" borderId="0" xfId="0" applyFont="1">
      <alignment vertical="center"/>
    </xf>
    <xf numFmtId="0" fontId="5" fillId="8" borderId="0" xfId="0" applyFont="1" applyFill="1">
      <alignment vertical="center"/>
    </xf>
    <xf numFmtId="0" fontId="0" fillId="8" borderId="0" xfId="0" applyFont="1" applyFill="1">
      <alignment vertical="center"/>
    </xf>
    <xf numFmtId="0" fontId="12" fillId="0" borderId="0" xfId="0" applyFont="1">
      <alignment vertical="center"/>
    </xf>
    <xf numFmtId="0" fontId="0" fillId="0" borderId="5" xfId="0" applyFont="1" applyBorder="1">
      <alignment vertical="center"/>
    </xf>
    <xf numFmtId="0" fontId="0" fillId="0" borderId="40" xfId="0" applyFont="1" applyBorder="1">
      <alignment vertical="center"/>
    </xf>
    <xf numFmtId="0" fontId="0" fillId="0" borderId="41" xfId="0" applyFont="1" applyBorder="1">
      <alignment vertical="center"/>
    </xf>
    <xf numFmtId="0" fontId="0" fillId="0" borderId="42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43" xfId="0" applyFont="1" applyBorder="1">
      <alignment vertical="center"/>
    </xf>
    <xf numFmtId="38" fontId="0" fillId="0" borderId="44" xfId="1" applyFont="1" applyBorder="1">
      <alignment vertical="center"/>
    </xf>
    <xf numFmtId="38" fontId="0" fillId="0" borderId="45" xfId="1" applyFont="1" applyBorder="1">
      <alignment vertical="center"/>
    </xf>
    <xf numFmtId="38" fontId="0" fillId="0" borderId="46" xfId="1" applyFont="1" applyBorder="1">
      <alignment vertical="center"/>
    </xf>
    <xf numFmtId="176" fontId="0" fillId="0" borderId="47" xfId="2" applyNumberFormat="1" applyFont="1" applyBorder="1">
      <alignment vertical="center"/>
    </xf>
    <xf numFmtId="176" fontId="0" fillId="0" borderId="48" xfId="2" applyNumberFormat="1" applyFont="1" applyBorder="1">
      <alignment vertical="center"/>
    </xf>
    <xf numFmtId="176" fontId="0" fillId="0" borderId="49" xfId="2" applyNumberFormat="1" applyFont="1" applyBorder="1">
      <alignment vertical="center"/>
    </xf>
    <xf numFmtId="176" fontId="0" fillId="0" borderId="50" xfId="2" applyNumberFormat="1" applyFont="1" applyBorder="1">
      <alignment vertical="center"/>
    </xf>
    <xf numFmtId="176" fontId="0" fillId="0" borderId="51" xfId="2" applyNumberFormat="1" applyFont="1" applyBorder="1">
      <alignment vertical="center"/>
    </xf>
    <xf numFmtId="176" fontId="0" fillId="0" borderId="52" xfId="2" applyNumberFormat="1" applyFont="1" applyBorder="1">
      <alignment vertical="center"/>
    </xf>
    <xf numFmtId="38" fontId="0" fillId="0" borderId="32" xfId="2" applyNumberFormat="1" applyFont="1" applyBorder="1">
      <alignment vertical="center"/>
    </xf>
    <xf numFmtId="0" fontId="0" fillId="0" borderId="33" xfId="2" applyNumberFormat="1" applyFont="1" applyBorder="1">
      <alignment vertical="center"/>
    </xf>
    <xf numFmtId="176" fontId="0" fillId="0" borderId="34" xfId="2" applyNumberFormat="1" applyFont="1" applyBorder="1">
      <alignment vertical="center"/>
    </xf>
    <xf numFmtId="176" fontId="0" fillId="0" borderId="37" xfId="2" applyNumberFormat="1" applyFont="1" applyBorder="1">
      <alignment vertical="center"/>
    </xf>
    <xf numFmtId="176" fontId="0" fillId="0" borderId="38" xfId="2" applyNumberFormat="1" applyFont="1" applyBorder="1">
      <alignment vertical="center"/>
    </xf>
    <xf numFmtId="176" fontId="0" fillId="0" borderId="39" xfId="2" applyNumberFormat="1" applyFont="1" applyBorder="1">
      <alignment vertical="center"/>
    </xf>
    <xf numFmtId="0" fontId="0" fillId="0" borderId="53" xfId="0" applyFont="1" applyBorder="1">
      <alignment vertical="center"/>
    </xf>
    <xf numFmtId="0" fontId="0" fillId="0" borderId="54" xfId="0" applyFont="1" applyBorder="1">
      <alignment vertical="center"/>
    </xf>
    <xf numFmtId="0" fontId="0" fillId="0" borderId="55" xfId="0" applyFont="1" applyBorder="1">
      <alignment vertical="center"/>
    </xf>
    <xf numFmtId="0" fontId="18" fillId="0" borderId="0" xfId="0" applyFont="1">
      <alignment vertic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56" xfId="0" applyFont="1" applyFill="1" applyBorder="1" applyAlignment="1">
      <alignment horizontal="center"/>
    </xf>
    <xf numFmtId="0" fontId="0" fillId="3" borderId="57" xfId="0" applyFont="1" applyFill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58" xfId="0" applyFont="1" applyBorder="1">
      <alignment vertical="center"/>
    </xf>
    <xf numFmtId="0" fontId="0" fillId="7" borderId="59" xfId="0" applyFont="1" applyFill="1" applyBorder="1">
      <alignment vertical="center"/>
    </xf>
    <xf numFmtId="177" fontId="0" fillId="7" borderId="60" xfId="0" applyNumberFormat="1" applyFont="1" applyFill="1" applyBorder="1">
      <alignment vertical="center"/>
    </xf>
    <xf numFmtId="0" fontId="0" fillId="7" borderId="60" xfId="0" applyNumberFormat="1" applyFont="1" applyFill="1" applyBorder="1">
      <alignment vertical="center"/>
    </xf>
    <xf numFmtId="0" fontId="0" fillId="0" borderId="62" xfId="0" applyFont="1" applyBorder="1" applyAlignment="1">
      <alignment horizontal="center"/>
    </xf>
    <xf numFmtId="0" fontId="0" fillId="0" borderId="62" xfId="0" applyFont="1" applyBorder="1">
      <alignment vertical="center"/>
    </xf>
    <xf numFmtId="0" fontId="0" fillId="7" borderId="63" xfId="0" applyFont="1" applyFill="1" applyBorder="1">
      <alignment vertical="center"/>
    </xf>
    <xf numFmtId="177" fontId="0" fillId="7" borderId="64" xfId="0" applyNumberFormat="1" applyFont="1" applyFill="1" applyBorder="1">
      <alignment vertical="center"/>
    </xf>
    <xf numFmtId="0" fontId="0" fillId="0" borderId="42" xfId="0" applyFont="1" applyBorder="1" applyAlignment="1">
      <alignment horizontal="center"/>
    </xf>
    <xf numFmtId="0" fontId="0" fillId="7" borderId="64" xfId="0" applyNumberFormat="1" applyFont="1" applyFill="1" applyBorder="1">
      <alignment vertical="center"/>
    </xf>
    <xf numFmtId="0" fontId="0" fillId="7" borderId="62" xfId="0" applyFont="1" applyFill="1" applyBorder="1">
      <alignment vertical="center"/>
    </xf>
    <xf numFmtId="0" fontId="0" fillId="7" borderId="62" xfId="0" applyNumberFormat="1" applyFont="1" applyFill="1" applyBorder="1">
      <alignment vertical="center"/>
    </xf>
    <xf numFmtId="0" fontId="0" fillId="7" borderId="63" xfId="0" applyNumberFormat="1" applyFont="1" applyFill="1" applyBorder="1">
      <alignment vertical="center"/>
    </xf>
    <xf numFmtId="0" fontId="0" fillId="0" borderId="65" xfId="0" applyFont="1" applyBorder="1" applyAlignment="1">
      <alignment horizontal="center"/>
    </xf>
    <xf numFmtId="176" fontId="0" fillId="7" borderId="65" xfId="0" applyNumberFormat="1" applyFont="1" applyFill="1" applyBorder="1">
      <alignment vertical="center"/>
    </xf>
    <xf numFmtId="176" fontId="0" fillId="7" borderId="66" xfId="0" applyNumberFormat="1" applyFont="1" applyFill="1" applyBorder="1">
      <alignment vertical="center"/>
    </xf>
    <xf numFmtId="176" fontId="0" fillId="7" borderId="67" xfId="0" applyNumberFormat="1" applyFont="1" applyFill="1" applyBorder="1">
      <alignment vertical="center"/>
    </xf>
    <xf numFmtId="0" fontId="0" fillId="7" borderId="65" xfId="0" applyNumberFormat="1" applyFont="1" applyFill="1" applyBorder="1">
      <alignment vertical="center"/>
    </xf>
    <xf numFmtId="0" fontId="0" fillId="7" borderId="66" xfId="0" applyNumberFormat="1" applyFont="1" applyFill="1" applyBorder="1">
      <alignment vertical="center"/>
    </xf>
    <xf numFmtId="0" fontId="0" fillId="7" borderId="67" xfId="0" applyNumberFormat="1" applyFont="1" applyFill="1" applyBorder="1">
      <alignment vertical="center"/>
    </xf>
    <xf numFmtId="0" fontId="0" fillId="0" borderId="0" xfId="0" applyFont="1" applyFill="1">
      <alignment vertical="center"/>
    </xf>
    <xf numFmtId="0" fontId="0" fillId="0" borderId="16" xfId="0" applyFont="1" applyBorder="1" applyAlignment="1">
      <alignment horizontal="center"/>
    </xf>
    <xf numFmtId="176" fontId="0" fillId="7" borderId="16" xfId="0" applyNumberFormat="1" applyFont="1" applyFill="1" applyBorder="1">
      <alignment vertical="center"/>
    </xf>
    <xf numFmtId="176" fontId="0" fillId="7" borderId="68" xfId="0" applyNumberFormat="1" applyFont="1" applyFill="1" applyBorder="1">
      <alignment vertical="center"/>
    </xf>
    <xf numFmtId="176" fontId="0" fillId="7" borderId="69" xfId="0" applyNumberFormat="1" applyFont="1" applyFill="1" applyBorder="1">
      <alignment vertical="center"/>
    </xf>
    <xf numFmtId="0" fontId="0" fillId="7" borderId="16" xfId="0" applyNumberFormat="1" applyFont="1" applyFill="1" applyBorder="1">
      <alignment vertical="center"/>
    </xf>
    <xf numFmtId="0" fontId="0" fillId="7" borderId="68" xfId="0" applyNumberFormat="1" applyFont="1" applyFill="1" applyBorder="1">
      <alignment vertical="center"/>
    </xf>
    <xf numFmtId="0" fontId="0" fillId="7" borderId="69" xfId="0" applyNumberFormat="1" applyFont="1" applyFill="1" applyBorder="1">
      <alignment vertical="center"/>
    </xf>
    <xf numFmtId="0" fontId="0" fillId="0" borderId="70" xfId="0" applyFont="1" applyBorder="1" applyAlignment="1">
      <alignment horizontal="center"/>
    </xf>
    <xf numFmtId="0" fontId="0" fillId="7" borderId="70" xfId="0" applyFont="1" applyFill="1" applyBorder="1">
      <alignment vertical="center"/>
    </xf>
    <xf numFmtId="0" fontId="0" fillId="7" borderId="71" xfId="0" applyFont="1" applyFill="1" applyBorder="1">
      <alignment vertical="center"/>
    </xf>
    <xf numFmtId="177" fontId="0" fillId="7" borderId="72" xfId="0" applyNumberFormat="1" applyFont="1" applyFill="1" applyBorder="1">
      <alignment vertical="center"/>
    </xf>
    <xf numFmtId="0" fontId="0" fillId="0" borderId="73" xfId="0" applyFont="1" applyBorder="1" applyAlignment="1">
      <alignment horizontal="center"/>
    </xf>
    <xf numFmtId="0" fontId="0" fillId="7" borderId="70" xfId="0" applyNumberFormat="1" applyFont="1" applyFill="1" applyBorder="1">
      <alignment vertical="center"/>
    </xf>
    <xf numFmtId="0" fontId="0" fillId="7" borderId="71" xfId="0" applyNumberFormat="1" applyFont="1" applyFill="1" applyBorder="1">
      <alignment vertical="center"/>
    </xf>
    <xf numFmtId="0" fontId="0" fillId="7" borderId="72" xfId="0" applyNumberFormat="1" applyFont="1" applyFill="1" applyBorder="1">
      <alignment vertical="center"/>
    </xf>
    <xf numFmtId="0" fontId="0" fillId="0" borderId="74" xfId="0" applyFont="1" applyBorder="1" applyAlignment="1">
      <alignment horizontal="center"/>
    </xf>
    <xf numFmtId="176" fontId="0" fillId="7" borderId="74" xfId="0" applyNumberFormat="1" applyFont="1" applyFill="1" applyBorder="1">
      <alignment vertical="center"/>
    </xf>
    <xf numFmtId="176" fontId="0" fillId="7" borderId="75" xfId="0" applyNumberFormat="1" applyFont="1" applyFill="1" applyBorder="1">
      <alignment vertical="center"/>
    </xf>
    <xf numFmtId="176" fontId="0" fillId="7" borderId="76" xfId="0" applyNumberFormat="1" applyFont="1" applyFill="1" applyBorder="1">
      <alignment vertical="center"/>
    </xf>
    <xf numFmtId="0" fontId="0" fillId="0" borderId="53" xfId="0" applyFont="1" applyBorder="1" applyAlignment="1">
      <alignment horizontal="center"/>
    </xf>
    <xf numFmtId="0" fontId="0" fillId="7" borderId="74" xfId="0" applyNumberFormat="1" applyFont="1" applyFill="1" applyBorder="1">
      <alignment vertical="center"/>
    </xf>
    <xf numFmtId="0" fontId="0" fillId="7" borderId="75" xfId="0" applyNumberFormat="1" applyFont="1" applyFill="1" applyBorder="1">
      <alignment vertical="center"/>
    </xf>
    <xf numFmtId="0" fontId="0" fillId="7" borderId="76" xfId="0" applyNumberFormat="1" applyFont="1" applyFill="1" applyBorder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3" fillId="0" borderId="0" xfId="0" applyFont="1">
      <alignment vertical="center"/>
    </xf>
    <xf numFmtId="0" fontId="0" fillId="10" borderId="0" xfId="0" applyFill="1" applyBorder="1" applyAlignment="1">
      <alignment vertical="center"/>
    </xf>
    <xf numFmtId="56" fontId="0" fillId="10" borderId="0" xfId="0" applyNumberFormat="1" applyFont="1" applyFill="1" applyBorder="1" applyAlignment="1">
      <alignment vertical="center"/>
    </xf>
    <xf numFmtId="38" fontId="0" fillId="10" borderId="0" xfId="1" applyFont="1" applyFill="1" applyBorder="1" applyAlignment="1">
      <alignment vertical="center"/>
    </xf>
    <xf numFmtId="38" fontId="0" fillId="10" borderId="0" xfId="1" applyFont="1" applyFill="1" applyAlignment="1">
      <alignment vertical="center"/>
    </xf>
    <xf numFmtId="0" fontId="0" fillId="10" borderId="0" xfId="0" applyFill="1" applyAlignment="1">
      <alignment vertical="center"/>
    </xf>
    <xf numFmtId="0" fontId="0" fillId="10" borderId="0" xfId="0" applyFont="1" applyFill="1" applyBorder="1" applyAlignment="1">
      <alignment horizontal="center" vertical="center"/>
    </xf>
    <xf numFmtId="38" fontId="0" fillId="10" borderId="0" xfId="0" applyNumberFormat="1" applyFont="1" applyFill="1" applyBorder="1" applyAlignment="1">
      <alignment vertical="center"/>
    </xf>
    <xf numFmtId="0" fontId="0" fillId="10" borderId="0" xfId="0" applyFont="1" applyFill="1" applyBorder="1" applyAlignment="1">
      <alignment vertical="center"/>
    </xf>
    <xf numFmtId="0" fontId="0" fillId="10" borderId="0" xfId="0" applyFont="1" applyFill="1" applyAlignment="1">
      <alignment vertic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0" fillId="10" borderId="0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0" fillId="11" borderId="42" xfId="0" applyFont="1" applyFill="1" applyBorder="1" applyAlignment="1">
      <alignment horizontal="center"/>
    </xf>
    <xf numFmtId="0" fontId="0" fillId="11" borderId="61" xfId="0" applyFont="1" applyFill="1" applyBorder="1" applyAlignment="1">
      <alignment horizontal="center"/>
    </xf>
    <xf numFmtId="0" fontId="17" fillId="9" borderId="0" xfId="0" applyFont="1" applyFill="1" applyAlignment="1">
      <alignment horizontal="center" vertical="center"/>
    </xf>
    <xf numFmtId="0" fontId="0" fillId="0" borderId="10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0" fillId="0" borderId="20" xfId="0" applyFont="1" applyBorder="1" applyAlignment="1">
      <alignment horizontal="center" vertical="center" textRotation="255"/>
    </xf>
    <xf numFmtId="0" fontId="0" fillId="0" borderId="25" xfId="0" applyFont="1" applyBorder="1" applyAlignment="1">
      <alignment horizontal="center" vertical="center" textRotation="255"/>
    </xf>
    <xf numFmtId="0" fontId="0" fillId="0" borderId="30" xfId="0" applyFont="1" applyBorder="1" applyAlignment="1">
      <alignment horizontal="center" vertical="center" textRotation="255"/>
    </xf>
    <xf numFmtId="0" fontId="0" fillId="0" borderId="35" xfId="0" applyFont="1" applyBorder="1" applyAlignment="1">
      <alignment horizontal="center" vertical="center" textRotation="255"/>
    </xf>
    <xf numFmtId="0" fontId="0" fillId="0" borderId="30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4" fillId="7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2</xdr:row>
      <xdr:rowOff>47625</xdr:rowOff>
    </xdr:from>
    <xdr:to>
      <xdr:col>10</xdr:col>
      <xdr:colOff>219075</xdr:colOff>
      <xdr:row>7</xdr:row>
      <xdr:rowOff>38101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71775" y="400050"/>
          <a:ext cx="2562225" cy="847726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書式なしコピー ｝</a:t>
          </a:r>
        </a:p>
      </xdr:txBody>
    </xdr:sp>
    <xdr:clientData/>
  </xdr:twoCellAnchor>
  <xdr:twoCellAnchor>
    <xdr:from>
      <xdr:col>2</xdr:col>
      <xdr:colOff>409575</xdr:colOff>
      <xdr:row>69</xdr:row>
      <xdr:rowOff>85725</xdr:rowOff>
    </xdr:from>
    <xdr:to>
      <xdr:col>13</xdr:col>
      <xdr:colOff>228600</xdr:colOff>
      <xdr:row>73</xdr:row>
      <xdr:rowOff>57150</xdr:rowOff>
    </xdr:to>
    <xdr:grpSp>
      <xdr:nvGrpSpPr>
        <xdr:cNvPr id="3" name="Group 604"/>
        <xdr:cNvGrpSpPr>
          <a:grpSpLocks/>
        </xdr:cNvGrpSpPr>
      </xdr:nvGrpSpPr>
      <xdr:grpSpPr bwMode="auto">
        <a:xfrm>
          <a:off x="1181100" y="12782550"/>
          <a:ext cx="5962650" cy="657225"/>
          <a:chOff x="124" y="1340"/>
          <a:chExt cx="626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24" y="1377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2" y="1377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8" y="1340"/>
            <a:ext cx="4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7</xdr:col>
      <xdr:colOff>180975</xdr:colOff>
      <xdr:row>20</xdr:row>
      <xdr:rowOff>114300</xdr:rowOff>
    </xdr:from>
    <xdr:to>
      <xdr:col>7</xdr:col>
      <xdr:colOff>533400</xdr:colOff>
      <xdr:row>20</xdr:row>
      <xdr:rowOff>114300</xdr:rowOff>
    </xdr:to>
    <xdr:sp macro="" textlink="">
      <xdr:nvSpPr>
        <xdr:cNvPr id="7" name="Line 562"/>
        <xdr:cNvSpPr>
          <a:spLocks noChangeShapeType="1"/>
        </xdr:cNvSpPr>
      </xdr:nvSpPr>
      <xdr:spPr bwMode="auto">
        <a:xfrm>
          <a:off x="3952875" y="3724275"/>
          <a:ext cx="3524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12</xdr:col>
      <xdr:colOff>190500</xdr:colOff>
      <xdr:row>37</xdr:row>
      <xdr:rowOff>57150</xdr:rowOff>
    </xdr:from>
    <xdr:to>
      <xdr:col>12</xdr:col>
      <xdr:colOff>190500</xdr:colOff>
      <xdr:row>39</xdr:row>
      <xdr:rowOff>85725</xdr:rowOff>
    </xdr:to>
    <xdr:sp macro="" textlink="">
      <xdr:nvSpPr>
        <xdr:cNvPr id="10" name="Line 591"/>
        <xdr:cNvSpPr>
          <a:spLocks noChangeShapeType="1"/>
        </xdr:cNvSpPr>
      </xdr:nvSpPr>
      <xdr:spPr bwMode="auto">
        <a:xfrm>
          <a:off x="6505575" y="6696075"/>
          <a:ext cx="0" cy="37147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257175</xdr:colOff>
      <xdr:row>45</xdr:row>
      <xdr:rowOff>0</xdr:rowOff>
    </xdr:from>
    <xdr:to>
      <xdr:col>4</xdr:col>
      <xdr:colOff>257175</xdr:colOff>
      <xdr:row>46</xdr:row>
      <xdr:rowOff>66675</xdr:rowOff>
    </xdr:to>
    <xdr:sp macro="" textlink="">
      <xdr:nvSpPr>
        <xdr:cNvPr id="14" name="Line 601"/>
        <xdr:cNvSpPr>
          <a:spLocks noChangeShapeType="1"/>
        </xdr:cNvSpPr>
      </xdr:nvSpPr>
      <xdr:spPr bwMode="auto">
        <a:xfrm>
          <a:off x="2228850" y="8562975"/>
          <a:ext cx="0" cy="238125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200025</xdr:colOff>
      <xdr:row>88</xdr:row>
      <xdr:rowOff>38100</xdr:rowOff>
    </xdr:from>
    <xdr:to>
      <xdr:col>1</xdr:col>
      <xdr:colOff>400050</xdr:colOff>
      <xdr:row>89</xdr:row>
      <xdr:rowOff>133350</xdr:rowOff>
    </xdr:to>
    <xdr:pic>
      <xdr:nvPicPr>
        <xdr:cNvPr id="15" name="Picture 60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15992475"/>
          <a:ext cx="4191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76200</xdr:colOff>
      <xdr:row>109</xdr:row>
      <xdr:rowOff>47625</xdr:rowOff>
    </xdr:from>
    <xdr:to>
      <xdr:col>1</xdr:col>
      <xdr:colOff>495300</xdr:colOff>
      <xdr:row>110</xdr:row>
      <xdr:rowOff>66675</xdr:rowOff>
    </xdr:to>
    <xdr:pic>
      <xdr:nvPicPr>
        <xdr:cNvPr id="16" name="Picture 61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5275" y="19631025"/>
          <a:ext cx="419100" cy="1905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143</xdr:row>
      <xdr:rowOff>28575</xdr:rowOff>
    </xdr:from>
    <xdr:to>
      <xdr:col>1</xdr:col>
      <xdr:colOff>381000</xdr:colOff>
      <xdr:row>144</xdr:row>
      <xdr:rowOff>114300</xdr:rowOff>
    </xdr:to>
    <xdr:pic>
      <xdr:nvPicPr>
        <xdr:cNvPr id="17" name="Picture 61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25479375"/>
          <a:ext cx="419100" cy="2571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95250</xdr:colOff>
          <xdr:row>88</xdr:row>
          <xdr:rowOff>47625</xdr:rowOff>
        </xdr:from>
        <xdr:to>
          <xdr:col>9</xdr:col>
          <xdr:colOff>552450</xdr:colOff>
          <xdr:row>89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542925</xdr:colOff>
          <xdr:row>109</xdr:row>
          <xdr:rowOff>57150</xdr:rowOff>
        </xdr:from>
        <xdr:to>
          <xdr:col>9</xdr:col>
          <xdr:colOff>314325</xdr:colOff>
          <xdr:row>110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28575</xdr:colOff>
          <xdr:row>143</xdr:row>
          <xdr:rowOff>85725</xdr:rowOff>
        </xdr:from>
        <xdr:to>
          <xdr:col>9</xdr:col>
          <xdr:colOff>400050</xdr:colOff>
          <xdr:row>144</xdr:row>
          <xdr:rowOff>161925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342900</xdr:colOff>
          <xdr:row>69</xdr:row>
          <xdr:rowOff>123825</xdr:rowOff>
        </xdr:from>
        <xdr:to>
          <xdr:col>13</xdr:col>
          <xdr:colOff>200025</xdr:colOff>
          <xdr:row>71</xdr:row>
          <xdr:rowOff>28575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47625</xdr:colOff>
      <xdr:row>10</xdr:row>
      <xdr:rowOff>95250</xdr:rowOff>
    </xdr:from>
    <xdr:to>
      <xdr:col>16</xdr:col>
      <xdr:colOff>676275</xdr:colOff>
      <xdr:row>17</xdr:row>
      <xdr:rowOff>171450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50" y="1838325"/>
          <a:ext cx="1828800" cy="1314450"/>
        </a:xfrm>
        <a:prstGeom prst="rect">
          <a:avLst/>
        </a:prstGeom>
        <a:noFill/>
        <a:effectLst>
          <a:outerShdw blurRad="50800" dist="38100" dir="2700000" algn="tl" rotWithShape="0">
            <a:prstClr val="black">
              <a:alpha val="4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228600</xdr:colOff>
      <xdr:row>28</xdr:row>
      <xdr:rowOff>104775</xdr:rowOff>
    </xdr:from>
    <xdr:to>
      <xdr:col>19</xdr:col>
      <xdr:colOff>295275</xdr:colOff>
      <xdr:row>33</xdr:row>
      <xdr:rowOff>152400</xdr:rowOff>
    </xdr:to>
    <xdr:grpSp>
      <xdr:nvGrpSpPr>
        <xdr:cNvPr id="21" name="グループ化 20"/>
        <xdr:cNvGrpSpPr/>
      </xdr:nvGrpSpPr>
      <xdr:grpSpPr>
        <a:xfrm>
          <a:off x="4000500" y="5076825"/>
          <a:ext cx="7067550" cy="1571625"/>
          <a:chOff x="4000500" y="5076825"/>
          <a:chExt cx="7067550" cy="1571625"/>
        </a:xfrm>
      </xdr:grpSpPr>
      <xdr:pic>
        <xdr:nvPicPr>
          <xdr:cNvPr id="27" name="図 26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00500" y="5076825"/>
            <a:ext cx="4248150" cy="15716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0" name="グループ化 19"/>
          <xdr:cNvGrpSpPr/>
        </xdr:nvGrpSpPr>
        <xdr:grpSpPr>
          <a:xfrm>
            <a:off x="8858250" y="5143500"/>
            <a:ext cx="2209800" cy="1495425"/>
            <a:chOff x="8858250" y="5048250"/>
            <a:chExt cx="2209800" cy="1495425"/>
          </a:xfrm>
        </xdr:grpSpPr>
        <xdr:pic>
          <xdr:nvPicPr>
            <xdr:cNvPr id="26" name="図 2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67775" y="5638800"/>
              <a:ext cx="2143125" cy="9048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9" name="テキスト ボックス 18"/>
            <xdr:cNvSpPr txBox="1"/>
          </xdr:nvSpPr>
          <xdr:spPr>
            <a:xfrm>
              <a:off x="8858250" y="5048250"/>
              <a:ext cx="2209800" cy="514350"/>
            </a:xfrm>
            <a:prstGeom prst="rect">
              <a:avLst/>
            </a:prstGeom>
            <a:blipFill>
              <a:blip xmlns:r="http://schemas.openxmlformats.org/officeDocument/2006/relationships" r:embed="rId7"/>
              <a:tile tx="0" ty="0" sx="100000" sy="100000" flip="none" algn="tl"/>
            </a:blip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ja-JP" altLang="en-US" sz="1100"/>
                <a:t>あるいは、「貼り付けオプション」で</a:t>
              </a:r>
              <a:endParaRPr kumimoji="1" lang="en-US" altLang="ja-JP" sz="1100"/>
            </a:p>
            <a:p>
              <a:r>
                <a:rPr kumimoji="1" lang="ja-JP" altLang="en-US" sz="1100"/>
                <a:t>「</a:t>
              </a:r>
              <a:r>
                <a:rPr kumimoji="1" lang="ja-JP" altLang="en-US" sz="1100" b="1">
                  <a:solidFill>
                    <a:srgbClr val="FF0000"/>
                  </a:solidFill>
                </a:rPr>
                <a:t>値</a:t>
              </a:r>
              <a:r>
                <a:rPr kumimoji="1" lang="ja-JP" altLang="en-US" sz="1100"/>
                <a:t>」ボタンをクリックします。</a:t>
              </a:r>
            </a:p>
          </xdr:txBody>
        </xdr:sp>
      </xdr:grpSp>
    </xdr:grpSp>
    <xdr:clientData/>
  </xdr:twoCellAnchor>
  <xdr:twoCellAnchor editAs="oneCell">
    <xdr:from>
      <xdr:col>1</xdr:col>
      <xdr:colOff>219075</xdr:colOff>
      <xdr:row>38</xdr:row>
      <xdr:rowOff>142875</xdr:rowOff>
    </xdr:from>
    <xdr:to>
      <xdr:col>7</xdr:col>
      <xdr:colOff>409575</xdr:colOff>
      <xdr:row>44</xdr:row>
      <xdr:rowOff>38100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7496175"/>
          <a:ext cx="374332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552450</xdr:colOff>
      <xdr:row>58</xdr:row>
      <xdr:rowOff>28575</xdr:rowOff>
    </xdr:from>
    <xdr:to>
      <xdr:col>20</xdr:col>
      <xdr:colOff>19050</xdr:colOff>
      <xdr:row>66</xdr:row>
      <xdr:rowOff>152400</xdr:rowOff>
    </xdr:to>
    <xdr:grpSp>
      <xdr:nvGrpSpPr>
        <xdr:cNvPr id="22" name="グループ化 21"/>
        <xdr:cNvGrpSpPr/>
      </xdr:nvGrpSpPr>
      <xdr:grpSpPr>
        <a:xfrm>
          <a:off x="9267825" y="10829925"/>
          <a:ext cx="2209800" cy="1504950"/>
          <a:chOff x="5124450" y="10906125"/>
          <a:chExt cx="2209800" cy="1495425"/>
        </a:xfrm>
      </xdr:grpSpPr>
      <xdr:pic>
        <xdr:nvPicPr>
          <xdr:cNvPr id="32" name="図 31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67325" y="11477625"/>
            <a:ext cx="2038350" cy="9239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4" name="テキスト ボックス 33"/>
          <xdr:cNvSpPr txBox="1"/>
        </xdr:nvSpPr>
        <xdr:spPr>
          <a:xfrm>
            <a:off x="5124450" y="10906125"/>
            <a:ext cx="2209800" cy="514350"/>
          </a:xfrm>
          <a:prstGeom prst="rect">
            <a:avLst/>
          </a:prstGeom>
          <a:blipFill>
            <a:blip xmlns:r="http://schemas.openxmlformats.org/officeDocument/2006/relationships" r:embed="rId7"/>
            <a:tile tx="0" ty="0" sx="100000" sy="100000" flip="none" algn="tl"/>
          </a:blip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あるいは、「貼り付けオプション」で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FF0000"/>
                </a:solidFill>
              </a:rPr>
              <a:t>数式</a:t>
            </a:r>
            <a:r>
              <a:rPr kumimoji="1" lang="ja-JP" altLang="en-US" sz="1100"/>
              <a:t>」ボタンをクリックします。</a:t>
            </a:r>
          </a:p>
        </xdr:txBody>
      </xdr:sp>
    </xdr:grpSp>
    <xdr:clientData/>
  </xdr:twoCellAnchor>
  <xdr:twoCellAnchor editAs="oneCell">
    <xdr:from>
      <xdr:col>9</xdr:col>
      <xdr:colOff>361950</xdr:colOff>
      <xdr:row>57</xdr:row>
      <xdr:rowOff>152400</xdr:rowOff>
    </xdr:from>
    <xdr:to>
      <xdr:col>16</xdr:col>
      <xdr:colOff>333375</xdr:colOff>
      <xdr:row>67</xdr:row>
      <xdr:rowOff>9525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10782300"/>
          <a:ext cx="4229100" cy="158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485775</xdr:colOff>
      <xdr:row>45</xdr:row>
      <xdr:rowOff>85725</xdr:rowOff>
    </xdr:from>
    <xdr:to>
      <xdr:col>15</xdr:col>
      <xdr:colOff>552450</xdr:colOff>
      <xdr:row>50</xdr:row>
      <xdr:rowOff>161925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8648700"/>
          <a:ext cx="372427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9"/>
  <sheetViews>
    <sheetView tabSelected="1" workbookViewId="0">
      <selection activeCell="A3" sqref="A3"/>
    </sheetView>
  </sheetViews>
  <sheetFormatPr defaultRowHeight="13.5" x14ac:dyDescent="0.15"/>
  <cols>
    <col min="1" max="1" width="2.875" style="2" customWidth="1"/>
    <col min="2" max="2" width="7.25" style="1" customWidth="1"/>
    <col min="3" max="8" width="7.875" style="1" customWidth="1"/>
    <col min="9" max="9" width="1.125" style="1" customWidth="1"/>
    <col min="10" max="10" width="8.625" style="1" customWidth="1"/>
    <col min="11" max="16" width="7.875" style="1" customWidth="1"/>
    <col min="17" max="16384" width="9" style="1"/>
  </cols>
  <sheetData>
    <row r="1" spans="1:16" ht="14.25" x14ac:dyDescent="0.15">
      <c r="A1" s="166" t="s">
        <v>68</v>
      </c>
      <c r="B1" s="166"/>
      <c r="C1" s="166"/>
      <c r="D1" s="166"/>
      <c r="E1" s="166"/>
      <c r="F1" s="166"/>
      <c r="G1" s="166"/>
      <c r="H1" s="166"/>
      <c r="I1" s="166"/>
    </row>
    <row r="9" spans="1:16" ht="14.25" thickBot="1" x14ac:dyDescent="0.2">
      <c r="C9" s="167" t="s">
        <v>82</v>
      </c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9"/>
    </row>
    <row r="10" spans="1:16" ht="14.25" thickTop="1" x14ac:dyDescent="0.15"/>
    <row r="11" spans="1:16" x14ac:dyDescent="0.15">
      <c r="C11" s="3" t="s">
        <v>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6" s="5" customFormat="1" x14ac:dyDescent="0.15">
      <c r="C12" s="6" t="s">
        <v>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6" s="5" customFormat="1" x14ac:dyDescent="0.15"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6" s="5" customFormat="1" ht="14.25" thickBot="1" x14ac:dyDescent="0.2">
      <c r="C14" s="8" t="s">
        <v>2</v>
      </c>
      <c r="D14" s="7" t="s">
        <v>3</v>
      </c>
      <c r="E14" s="7"/>
      <c r="F14" s="7"/>
      <c r="H14" s="7"/>
      <c r="I14" s="7"/>
      <c r="J14" s="9" t="s">
        <v>4</v>
      </c>
      <c r="K14" s="7"/>
      <c r="L14" s="7"/>
      <c r="M14" s="7"/>
      <c r="N14" s="7"/>
      <c r="O14" s="7"/>
    </row>
    <row r="15" spans="1:16" s="5" customFormat="1" ht="14.25" thickTop="1" x14ac:dyDescent="0.15">
      <c r="B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s="10" customFormat="1" ht="14.25" thickBot="1" x14ac:dyDescent="0.2">
      <c r="B16" s="11"/>
      <c r="C16" s="12" t="s">
        <v>5</v>
      </c>
      <c r="D16" s="7"/>
      <c r="E16" s="7"/>
      <c r="F16" s="7"/>
      <c r="G16" s="7"/>
      <c r="H16" s="11"/>
      <c r="I16" s="11"/>
      <c r="J16" s="13" t="s">
        <v>6</v>
      </c>
      <c r="K16" s="14"/>
      <c r="L16" s="15"/>
      <c r="M16" s="15"/>
      <c r="N16" s="15"/>
      <c r="O16" s="11"/>
      <c r="P16" s="11"/>
    </row>
    <row r="17" spans="2:18" s="5" customFormat="1" ht="14.25" customHeight="1" x14ac:dyDescent="0.15">
      <c r="B17" s="7"/>
      <c r="C17" s="16" t="s">
        <v>7</v>
      </c>
      <c r="D17" s="17" t="s">
        <v>8</v>
      </c>
      <c r="E17" s="18" t="s">
        <v>9</v>
      </c>
      <c r="F17" s="19" t="s">
        <v>10</v>
      </c>
      <c r="G17" s="20" t="s">
        <v>11</v>
      </c>
      <c r="H17" s="15"/>
      <c r="I17" s="15"/>
      <c r="J17" s="7" t="s">
        <v>12</v>
      </c>
      <c r="K17" s="14"/>
      <c r="L17" s="15"/>
      <c r="M17" s="15"/>
      <c r="N17" s="15"/>
      <c r="O17" s="15"/>
      <c r="P17" s="15"/>
      <c r="Q17" s="21"/>
    </row>
    <row r="18" spans="2:18" s="5" customFormat="1" ht="14.25" customHeight="1" x14ac:dyDescent="0.15">
      <c r="B18" s="7"/>
      <c r="C18" s="163" t="s">
        <v>13</v>
      </c>
      <c r="D18" s="22" t="s">
        <v>66</v>
      </c>
      <c r="E18" s="23">
        <v>10</v>
      </c>
      <c r="F18" s="24">
        <v>80000</v>
      </c>
      <c r="G18" s="25">
        <f>F18/E18</f>
        <v>8000</v>
      </c>
      <c r="H18" s="15"/>
      <c r="I18" s="15"/>
      <c r="J18" s="7" t="s">
        <v>14</v>
      </c>
      <c r="K18" s="14"/>
      <c r="L18" s="15"/>
      <c r="M18" s="15"/>
      <c r="N18" s="15"/>
      <c r="O18" s="15"/>
      <c r="P18" s="15"/>
      <c r="Q18" s="21"/>
    </row>
    <row r="19" spans="2:18" s="5" customFormat="1" ht="14.25" customHeight="1" x14ac:dyDescent="0.15">
      <c r="B19" s="7"/>
      <c r="C19" s="160"/>
      <c r="D19" s="26" t="s">
        <v>67</v>
      </c>
      <c r="E19" s="27">
        <v>15</v>
      </c>
      <c r="F19" s="28">
        <v>100000</v>
      </c>
      <c r="G19" s="29">
        <f>F19/E19</f>
        <v>6666.666666666667</v>
      </c>
      <c r="H19" s="15"/>
      <c r="I19" s="15"/>
      <c r="J19" s="7" t="s">
        <v>69</v>
      </c>
      <c r="K19" s="14"/>
      <c r="L19" s="15"/>
      <c r="M19" s="15"/>
      <c r="N19" s="15"/>
      <c r="O19" s="15"/>
      <c r="P19" s="15"/>
      <c r="Q19" s="21"/>
    </row>
    <row r="20" spans="2:18" s="5" customFormat="1" ht="14.25" customHeight="1" x14ac:dyDescent="0.15">
      <c r="B20" s="7"/>
      <c r="C20" s="164"/>
      <c r="D20" s="30" t="s">
        <v>15</v>
      </c>
      <c r="E20" s="31">
        <f>E19/E18</f>
        <v>1.5</v>
      </c>
      <c r="F20" s="32">
        <f>F19/F18</f>
        <v>1.25</v>
      </c>
      <c r="G20" s="33">
        <f>G19/G18</f>
        <v>0.83333333333333337</v>
      </c>
      <c r="H20" s="15"/>
      <c r="I20" s="15"/>
      <c r="J20" s="145" t="s">
        <v>70</v>
      </c>
      <c r="K20" s="138"/>
      <c r="L20" s="139"/>
      <c r="M20" s="139"/>
      <c r="N20" s="139"/>
      <c r="O20" s="139"/>
      <c r="P20" s="139"/>
      <c r="Q20" s="140"/>
      <c r="R20" s="145"/>
    </row>
    <row r="21" spans="2:18" s="5" customFormat="1" ht="14.25" customHeight="1" x14ac:dyDescent="0.15">
      <c r="B21" s="7"/>
      <c r="C21" s="163" t="s">
        <v>16</v>
      </c>
      <c r="D21" s="22"/>
      <c r="E21" s="23">
        <v>50</v>
      </c>
      <c r="F21" s="24">
        <v>60000</v>
      </c>
      <c r="G21" s="25"/>
      <c r="H21" s="15"/>
      <c r="I21" s="15"/>
      <c r="J21" s="141" t="s">
        <v>18</v>
      </c>
      <c r="K21" s="142"/>
      <c r="L21" s="143"/>
      <c r="M21" s="143"/>
      <c r="N21" s="139"/>
      <c r="O21" s="139"/>
      <c r="P21" s="139"/>
      <c r="Q21" s="140"/>
      <c r="R21" s="145"/>
    </row>
    <row r="22" spans="2:18" s="5" customFormat="1" ht="14.25" customHeight="1" x14ac:dyDescent="0.15">
      <c r="B22" s="7"/>
      <c r="C22" s="160"/>
      <c r="D22" s="26"/>
      <c r="E22" s="27">
        <v>70</v>
      </c>
      <c r="F22" s="28">
        <v>75000</v>
      </c>
      <c r="G22" s="29"/>
      <c r="H22" s="15"/>
      <c r="I22" s="15"/>
      <c r="J22" s="137" t="s">
        <v>19</v>
      </c>
      <c r="K22" s="144"/>
      <c r="L22" s="144"/>
      <c r="M22" s="144"/>
      <c r="N22" s="143"/>
      <c r="O22" s="139"/>
      <c r="P22" s="139"/>
      <c r="Q22" s="140"/>
      <c r="R22" s="145"/>
    </row>
    <row r="23" spans="2:18" s="5" customFormat="1" ht="14.25" customHeight="1" x14ac:dyDescent="0.15">
      <c r="B23" s="7"/>
      <c r="C23" s="164"/>
      <c r="D23" s="30"/>
      <c r="E23" s="34"/>
      <c r="F23" s="35"/>
      <c r="G23" s="36"/>
      <c r="H23" s="15"/>
      <c r="I23" s="15"/>
      <c r="J23" s="144" t="s">
        <v>21</v>
      </c>
      <c r="K23" s="144"/>
      <c r="L23" s="144"/>
      <c r="M23" s="144"/>
      <c r="N23" s="144"/>
      <c r="O23" s="144"/>
      <c r="P23" s="144"/>
      <c r="Q23" s="145"/>
      <c r="R23" s="145"/>
    </row>
    <row r="24" spans="2:18" s="5" customFormat="1" ht="14.25" customHeight="1" x14ac:dyDescent="0.15">
      <c r="B24" s="7"/>
      <c r="C24" s="163" t="s">
        <v>20</v>
      </c>
      <c r="D24" s="22"/>
      <c r="E24" s="23">
        <v>20</v>
      </c>
      <c r="F24" s="24">
        <v>120000</v>
      </c>
      <c r="G24" s="25"/>
      <c r="H24" s="7"/>
      <c r="I24" s="7"/>
      <c r="J24" s="137" t="s">
        <v>17</v>
      </c>
      <c r="K24" s="138"/>
      <c r="L24" s="139"/>
      <c r="M24" s="139"/>
      <c r="N24" s="139"/>
      <c r="O24" s="139"/>
      <c r="P24" s="139"/>
      <c r="Q24" s="140"/>
      <c r="R24" s="145"/>
    </row>
    <row r="25" spans="2:18" s="5" customFormat="1" ht="14.25" customHeight="1" x14ac:dyDescent="0.15">
      <c r="B25" s="7"/>
      <c r="C25" s="160"/>
      <c r="D25" s="26"/>
      <c r="E25" s="27">
        <v>15</v>
      </c>
      <c r="F25" s="28">
        <v>95000</v>
      </c>
      <c r="G25" s="29"/>
      <c r="H25" s="7"/>
      <c r="I25" s="7"/>
      <c r="J25" s="141" t="s">
        <v>18</v>
      </c>
      <c r="K25" s="142"/>
      <c r="L25" s="143"/>
      <c r="M25" s="143"/>
      <c r="N25" s="139"/>
      <c r="O25" s="139"/>
      <c r="P25" s="139"/>
      <c r="Q25" s="140"/>
      <c r="R25" s="145"/>
    </row>
    <row r="26" spans="2:18" s="5" customFormat="1" ht="14.25" customHeight="1" thickBot="1" x14ac:dyDescent="0.2">
      <c r="B26" s="7"/>
      <c r="C26" s="165"/>
      <c r="D26" s="37"/>
      <c r="E26" s="38"/>
      <c r="F26" s="39"/>
      <c r="G26" s="40"/>
      <c r="H26" s="7"/>
      <c r="I26" s="7"/>
      <c r="J26" s="137" t="s">
        <v>19</v>
      </c>
      <c r="K26" s="144"/>
      <c r="L26" s="144"/>
      <c r="M26" s="144"/>
      <c r="N26" s="143"/>
      <c r="O26" s="139"/>
      <c r="P26" s="139"/>
      <c r="Q26" s="140"/>
      <c r="R26" s="145"/>
    </row>
    <row r="27" spans="2:18" s="5" customFormat="1" ht="14.25" customHeight="1" thickTop="1" x14ac:dyDescent="0.15">
      <c r="B27" s="7"/>
      <c r="C27" s="159" t="s">
        <v>22</v>
      </c>
      <c r="D27" s="41"/>
      <c r="E27" s="42"/>
      <c r="F27" s="43"/>
      <c r="G27" s="44"/>
      <c r="H27" s="7"/>
      <c r="I27" s="7"/>
      <c r="J27" s="144" t="s">
        <v>21</v>
      </c>
      <c r="K27" s="144"/>
      <c r="L27" s="144"/>
      <c r="M27" s="144"/>
      <c r="N27" s="144"/>
      <c r="O27" s="144"/>
      <c r="P27" s="144"/>
      <c r="Q27" s="145"/>
      <c r="R27" s="145"/>
    </row>
    <row r="28" spans="2:18" s="5" customFormat="1" ht="14.25" customHeight="1" x14ac:dyDescent="0.15">
      <c r="C28" s="160"/>
      <c r="D28" s="26"/>
      <c r="E28" s="27"/>
      <c r="F28" s="28"/>
      <c r="G28" s="29"/>
      <c r="H28" s="7"/>
      <c r="I28" s="7"/>
      <c r="J28" s="170" t="s">
        <v>71</v>
      </c>
      <c r="K28" s="171"/>
      <c r="L28" s="171"/>
      <c r="M28" s="171"/>
      <c r="N28" s="171"/>
      <c r="O28" s="171"/>
      <c r="P28" s="171"/>
      <c r="Q28" s="171"/>
      <c r="R28" s="171"/>
    </row>
    <row r="29" spans="2:18" s="5" customFormat="1" ht="14.25" customHeight="1" thickBot="1" x14ac:dyDescent="0.2">
      <c r="C29" s="161"/>
      <c r="D29" s="45"/>
      <c r="E29" s="46"/>
      <c r="F29" s="47"/>
      <c r="G29" s="48"/>
      <c r="H29" s="7"/>
      <c r="I29" s="7"/>
    </row>
    <row r="30" spans="2:18" s="5" customFormat="1" ht="65.25" customHeight="1" x14ac:dyDescent="0.15">
      <c r="C30" s="49"/>
      <c r="D30" s="7"/>
      <c r="E30" s="7"/>
      <c r="F30" s="7"/>
      <c r="G30" s="7"/>
    </row>
    <row r="31" spans="2:18" s="5" customFormat="1" ht="13.5" customHeight="1" x14ac:dyDescent="0.15">
      <c r="C31" s="49"/>
      <c r="D31" s="7"/>
      <c r="E31" s="7"/>
      <c r="F31" s="7"/>
      <c r="G31" s="7"/>
      <c r="H31" s="50"/>
      <c r="I31" s="51"/>
    </row>
    <row r="32" spans="2:18" s="5" customFormat="1" ht="13.5" customHeight="1" x14ac:dyDescent="0.15">
      <c r="B32" s="13" t="s">
        <v>74</v>
      </c>
      <c r="D32" s="7"/>
      <c r="E32" s="7"/>
      <c r="F32" s="7"/>
      <c r="G32" s="7"/>
      <c r="H32" s="50"/>
      <c r="I32" s="51"/>
    </row>
    <row r="33" spans="2:15" s="5" customFormat="1" x14ac:dyDescent="0.15">
      <c r="B33" s="7"/>
      <c r="D33" s="7"/>
      <c r="E33" s="7"/>
      <c r="F33" s="7"/>
      <c r="G33" s="7"/>
      <c r="H33" s="50"/>
      <c r="I33" s="51"/>
    </row>
    <row r="34" spans="2:15" s="5" customFormat="1" x14ac:dyDescent="0.15">
      <c r="D34" s="7"/>
      <c r="E34" s="7"/>
      <c r="F34" s="7"/>
      <c r="G34" s="7"/>
      <c r="H34" s="50"/>
      <c r="I34" s="51"/>
      <c r="K34" s="7"/>
      <c r="L34" s="7"/>
      <c r="M34" s="7"/>
      <c r="N34" s="7"/>
      <c r="O34" s="7"/>
    </row>
    <row r="35" spans="2:15" s="5" customFormat="1" x14ac:dyDescent="0.15">
      <c r="D35" s="7"/>
      <c r="E35" s="7"/>
      <c r="F35" s="7"/>
      <c r="G35" s="7"/>
      <c r="H35" s="50"/>
      <c r="I35" s="51"/>
      <c r="K35" s="7"/>
      <c r="L35" s="7"/>
      <c r="M35" s="7"/>
      <c r="N35" s="7"/>
      <c r="O35" s="7"/>
    </row>
    <row r="36" spans="2:15" s="5" customFormat="1" x14ac:dyDescent="0.15">
      <c r="B36" s="146" t="s">
        <v>72</v>
      </c>
      <c r="D36" s="7"/>
      <c r="E36" s="7"/>
      <c r="F36" s="7"/>
      <c r="G36" s="7"/>
      <c r="H36" s="50"/>
      <c r="I36" s="51"/>
    </row>
    <row r="37" spans="2:15" s="5" customFormat="1" x14ac:dyDescent="0.15">
      <c r="B37" s="49" t="s">
        <v>23</v>
      </c>
      <c r="D37" s="7"/>
      <c r="E37" s="7"/>
      <c r="F37" s="7"/>
      <c r="G37" s="7"/>
      <c r="H37" s="50"/>
      <c r="I37" s="51"/>
      <c r="J37" s="52" t="s">
        <v>24</v>
      </c>
      <c r="L37" s="11"/>
      <c r="M37" s="11"/>
      <c r="N37" s="11"/>
      <c r="O37" s="11"/>
    </row>
    <row r="38" spans="2:15" s="5" customFormat="1" x14ac:dyDescent="0.15">
      <c r="B38" s="53" t="s">
        <v>25</v>
      </c>
      <c r="D38" s="7"/>
      <c r="E38" s="7"/>
      <c r="F38" s="7"/>
      <c r="G38" s="7"/>
      <c r="H38" s="50"/>
      <c r="I38" s="51"/>
      <c r="K38" s="51"/>
      <c r="L38" s="51"/>
      <c r="M38" s="51"/>
      <c r="N38" s="51"/>
      <c r="O38" s="51"/>
    </row>
    <row r="39" spans="2:15" s="5" customFormat="1" x14ac:dyDescent="0.15">
      <c r="D39" s="7"/>
      <c r="E39" s="7"/>
      <c r="F39" s="7"/>
      <c r="G39" s="7"/>
      <c r="H39" s="50"/>
      <c r="I39" s="51"/>
      <c r="K39" s="51"/>
      <c r="L39" s="51"/>
      <c r="M39" s="51"/>
      <c r="N39" s="51"/>
      <c r="O39" s="51"/>
    </row>
    <row r="40" spans="2:15" s="5" customFormat="1" x14ac:dyDescent="0.15">
      <c r="D40" s="7"/>
      <c r="E40" s="7"/>
      <c r="F40" s="7"/>
      <c r="G40" s="7"/>
      <c r="H40" s="50"/>
      <c r="I40" s="51"/>
      <c r="J40" s="13" t="s">
        <v>75</v>
      </c>
      <c r="K40" s="51"/>
      <c r="L40" s="51"/>
      <c r="M40" s="51"/>
      <c r="N40" s="51"/>
      <c r="O40" s="51"/>
    </row>
    <row r="41" spans="2:15" s="5" customFormat="1" x14ac:dyDescent="0.15">
      <c r="D41" s="7"/>
      <c r="E41" s="7"/>
      <c r="F41" s="7"/>
      <c r="G41" s="7"/>
      <c r="H41" s="50"/>
      <c r="I41" s="51"/>
      <c r="J41" s="7" t="s">
        <v>76</v>
      </c>
      <c r="K41" s="51"/>
      <c r="L41" s="51"/>
      <c r="M41" s="51"/>
      <c r="N41" s="51"/>
      <c r="O41" s="51"/>
    </row>
    <row r="42" spans="2:15" s="5" customFormat="1" ht="14.25" x14ac:dyDescent="0.15">
      <c r="D42" s="7"/>
      <c r="E42" s="7"/>
      <c r="F42" s="7"/>
      <c r="G42" s="7"/>
      <c r="H42" s="50"/>
      <c r="I42" s="51"/>
      <c r="J42" s="5" t="s">
        <v>26</v>
      </c>
      <c r="K42" s="51"/>
      <c r="L42" s="51"/>
      <c r="M42" s="51"/>
      <c r="N42" s="51"/>
      <c r="O42" s="51"/>
    </row>
    <row r="43" spans="2:15" s="5" customFormat="1" x14ac:dyDescent="0.15">
      <c r="C43" s="49"/>
      <c r="D43" s="7"/>
      <c r="E43" s="7"/>
      <c r="F43" s="7"/>
      <c r="G43" s="7"/>
      <c r="H43" s="50"/>
      <c r="I43" s="51"/>
      <c r="J43" s="54" t="s">
        <v>27</v>
      </c>
      <c r="K43" s="51"/>
      <c r="L43" s="51"/>
      <c r="M43" s="51"/>
      <c r="N43" s="51"/>
      <c r="O43" s="51"/>
    </row>
    <row r="44" spans="2:15" s="5" customFormat="1" x14ac:dyDescent="0.15">
      <c r="C44" s="49"/>
      <c r="D44" s="7"/>
      <c r="E44" s="7"/>
      <c r="F44" s="7"/>
      <c r="G44" s="7"/>
      <c r="H44" s="50"/>
      <c r="I44" s="51"/>
      <c r="J44" s="7" t="s">
        <v>28</v>
      </c>
      <c r="K44" s="51"/>
      <c r="L44" s="51"/>
      <c r="M44" s="51"/>
      <c r="N44" s="51"/>
      <c r="O44" s="51"/>
    </row>
    <row r="45" spans="2:15" s="5" customFormat="1" x14ac:dyDescent="0.15">
      <c r="C45" s="49"/>
      <c r="D45" s="7"/>
      <c r="E45" s="7"/>
      <c r="F45" s="7"/>
      <c r="G45" s="7"/>
      <c r="H45" s="50"/>
      <c r="I45" s="51"/>
      <c r="J45" s="5" t="s">
        <v>29</v>
      </c>
      <c r="K45" s="51"/>
      <c r="L45" s="51"/>
      <c r="M45" s="51"/>
      <c r="N45" s="51"/>
      <c r="O45" s="51"/>
    </row>
    <row r="46" spans="2:15" s="5" customFormat="1" x14ac:dyDescent="0.15">
      <c r="C46" s="49"/>
      <c r="D46" s="7"/>
      <c r="E46" s="7"/>
      <c r="F46" s="7"/>
      <c r="G46" s="7"/>
      <c r="H46" s="50"/>
      <c r="I46" s="51"/>
      <c r="K46" s="51"/>
      <c r="L46" s="51"/>
      <c r="M46" s="51"/>
      <c r="N46" s="51"/>
      <c r="O46" s="51"/>
    </row>
    <row r="47" spans="2:15" s="5" customFormat="1" x14ac:dyDescent="0.15">
      <c r="C47" s="49"/>
      <c r="D47" s="7"/>
      <c r="E47" s="7"/>
      <c r="F47" s="7"/>
      <c r="G47" s="7"/>
      <c r="H47" s="50"/>
      <c r="I47" s="51"/>
      <c r="N47" s="51"/>
      <c r="O47" s="51"/>
    </row>
    <row r="48" spans="2:15" s="5" customFormat="1" x14ac:dyDescent="0.15">
      <c r="B48" s="147" t="s">
        <v>73</v>
      </c>
      <c r="D48" s="7"/>
      <c r="E48" s="7"/>
      <c r="F48" s="7"/>
      <c r="G48" s="7"/>
      <c r="H48" s="50"/>
      <c r="I48" s="51"/>
      <c r="K48" s="51"/>
      <c r="L48" s="51"/>
      <c r="M48" s="51"/>
      <c r="N48" s="51"/>
      <c r="O48" s="51"/>
    </row>
    <row r="49" spans="2:17" s="5" customFormat="1" x14ac:dyDescent="0.15">
      <c r="B49" s="5" t="s">
        <v>30</v>
      </c>
      <c r="D49" s="7"/>
      <c r="E49" s="7"/>
      <c r="F49" s="7"/>
      <c r="G49" s="7"/>
      <c r="H49" s="50"/>
      <c r="I49" s="51"/>
      <c r="J49" s="51"/>
      <c r="K49" s="51"/>
      <c r="L49" s="51"/>
      <c r="M49" s="51"/>
      <c r="N49" s="51"/>
      <c r="O49" s="51"/>
    </row>
    <row r="50" spans="2:17" s="5" customFormat="1" x14ac:dyDescent="0.15">
      <c r="H50" s="50"/>
      <c r="I50" s="51"/>
      <c r="J50" s="51"/>
      <c r="K50" s="51"/>
      <c r="L50" s="51"/>
      <c r="M50" s="51"/>
      <c r="N50" s="51"/>
      <c r="O50" s="51"/>
    </row>
    <row r="51" spans="2:17" s="5" customFormat="1" x14ac:dyDescent="0.15">
      <c r="B51" s="147"/>
      <c r="D51" s="7"/>
      <c r="E51" s="7"/>
      <c r="F51" s="7"/>
      <c r="G51" s="7"/>
      <c r="H51" s="50"/>
      <c r="I51" s="51"/>
      <c r="J51" s="51"/>
      <c r="K51" s="51"/>
      <c r="L51" s="51"/>
      <c r="M51" s="51"/>
      <c r="N51" s="51"/>
      <c r="O51" s="51"/>
    </row>
    <row r="52" spans="2:17" s="5" customFormat="1" x14ac:dyDescent="0.15">
      <c r="D52" s="7"/>
      <c r="E52" s="7"/>
      <c r="F52" s="7"/>
      <c r="G52" s="7"/>
      <c r="H52" s="50"/>
      <c r="I52" s="51"/>
      <c r="J52" s="51"/>
      <c r="K52" s="51"/>
      <c r="L52" s="51"/>
      <c r="M52" s="51"/>
      <c r="N52" s="51"/>
      <c r="O52" s="51"/>
    </row>
    <row r="53" spans="2:17" s="5" customFormat="1" x14ac:dyDescent="0.15">
      <c r="C53" s="49"/>
      <c r="D53" s="7"/>
      <c r="E53" s="7"/>
      <c r="F53" s="7"/>
      <c r="G53" s="7"/>
      <c r="H53" s="50"/>
      <c r="I53" s="51"/>
      <c r="J53" s="144" t="s">
        <v>31</v>
      </c>
      <c r="K53" s="148"/>
      <c r="L53" s="148"/>
      <c r="M53" s="148"/>
      <c r="N53" s="148"/>
      <c r="O53" s="148"/>
      <c r="P53" s="145"/>
      <c r="Q53" s="145"/>
    </row>
    <row r="54" spans="2:17" s="5" customFormat="1" ht="14.25" x14ac:dyDescent="0.15">
      <c r="C54" s="49"/>
      <c r="D54" s="7"/>
      <c r="E54" s="7"/>
      <c r="F54" s="7"/>
      <c r="G54" s="7"/>
      <c r="H54" s="50"/>
      <c r="I54" s="51"/>
      <c r="J54" s="145" t="s">
        <v>32</v>
      </c>
      <c r="K54" s="148"/>
      <c r="L54" s="148"/>
      <c r="M54" s="148"/>
      <c r="N54" s="148"/>
      <c r="O54" s="148"/>
      <c r="P54" s="145"/>
      <c r="Q54" s="145"/>
    </row>
    <row r="55" spans="2:17" s="5" customFormat="1" x14ac:dyDescent="0.15">
      <c r="C55" s="49"/>
      <c r="D55" s="7"/>
      <c r="E55" s="7"/>
      <c r="F55" s="7"/>
      <c r="G55" s="7"/>
      <c r="H55" s="50"/>
      <c r="I55" s="51"/>
      <c r="J55" s="7" t="s">
        <v>33</v>
      </c>
      <c r="K55" s="51"/>
      <c r="L55" s="51"/>
      <c r="M55" s="51"/>
      <c r="N55" s="51"/>
      <c r="O55" s="51"/>
    </row>
    <row r="56" spans="2:17" s="5" customFormat="1" x14ac:dyDescent="0.15">
      <c r="C56" s="49"/>
      <c r="D56" s="7"/>
      <c r="E56" s="7"/>
      <c r="F56" s="7"/>
      <c r="G56" s="7"/>
      <c r="H56" s="50"/>
      <c r="I56" s="51"/>
      <c r="J56" s="7" t="s">
        <v>34</v>
      </c>
      <c r="K56" s="51"/>
      <c r="L56" s="51"/>
      <c r="M56" s="51"/>
      <c r="N56" s="51"/>
      <c r="O56" s="51"/>
    </row>
    <row r="57" spans="2:17" s="5" customFormat="1" x14ac:dyDescent="0.15">
      <c r="C57" s="49"/>
      <c r="D57" s="7"/>
      <c r="E57" s="7"/>
      <c r="F57" s="7"/>
      <c r="G57" s="7"/>
      <c r="H57" s="50"/>
      <c r="I57" s="51"/>
    </row>
    <row r="58" spans="2:17" s="5" customFormat="1" x14ac:dyDescent="0.15">
      <c r="C58" s="49"/>
      <c r="D58" s="7"/>
      <c r="E58" s="7"/>
      <c r="F58" s="7"/>
      <c r="G58" s="7"/>
      <c r="H58" s="50"/>
      <c r="I58" s="51"/>
    </row>
    <row r="59" spans="2:17" s="5" customFormat="1" x14ac:dyDescent="0.15">
      <c r="B59" s="13" t="s">
        <v>35</v>
      </c>
      <c r="C59" s="49"/>
      <c r="D59" s="7"/>
      <c r="E59" s="7"/>
      <c r="F59" s="7"/>
      <c r="G59" s="7"/>
      <c r="H59" s="50"/>
      <c r="I59" s="51"/>
      <c r="K59" s="51"/>
      <c r="L59" s="51"/>
      <c r="M59" s="51"/>
      <c r="N59" s="51"/>
      <c r="O59" s="51"/>
    </row>
    <row r="60" spans="2:17" s="5" customFormat="1" ht="14.25" x14ac:dyDescent="0.15">
      <c r="B60" s="5" t="s">
        <v>78</v>
      </c>
      <c r="C60" s="49"/>
      <c r="D60" s="7"/>
      <c r="E60" s="7"/>
      <c r="F60" s="7"/>
      <c r="G60" s="7"/>
      <c r="H60" s="50"/>
      <c r="I60" s="51"/>
      <c r="J60" s="51"/>
      <c r="K60" s="51"/>
      <c r="L60" s="51"/>
      <c r="M60" s="51"/>
      <c r="N60" s="51"/>
      <c r="O60" s="51"/>
    </row>
    <row r="61" spans="2:17" s="5" customFormat="1" x14ac:dyDescent="0.15">
      <c r="B61" s="5" t="s">
        <v>80</v>
      </c>
      <c r="C61" s="49"/>
      <c r="D61" s="7"/>
      <c r="E61" s="7"/>
      <c r="F61" s="7"/>
      <c r="G61" s="7"/>
      <c r="H61" s="50"/>
      <c r="I61" s="51"/>
      <c r="J61" s="51"/>
      <c r="K61" s="51"/>
      <c r="L61" s="51"/>
      <c r="M61" s="51"/>
      <c r="N61" s="51"/>
      <c r="O61" s="51"/>
    </row>
    <row r="62" spans="2:17" s="5" customFormat="1" x14ac:dyDescent="0.15">
      <c r="B62" s="54" t="s">
        <v>79</v>
      </c>
      <c r="C62" s="49"/>
      <c r="D62" s="7"/>
      <c r="E62" s="7"/>
      <c r="F62" s="7"/>
      <c r="G62" s="7"/>
      <c r="H62" s="50"/>
      <c r="I62" s="51"/>
      <c r="J62" s="51"/>
      <c r="K62" s="51"/>
      <c r="L62" s="51"/>
      <c r="M62" s="51"/>
      <c r="N62" s="51"/>
      <c r="O62" s="51"/>
    </row>
    <row r="63" spans="2:17" s="5" customFormat="1" x14ac:dyDescent="0.15">
      <c r="B63" s="5" t="s">
        <v>81</v>
      </c>
      <c r="C63" s="49"/>
      <c r="D63" s="7"/>
      <c r="E63" s="7"/>
      <c r="F63" s="7"/>
      <c r="G63" s="7"/>
      <c r="H63" s="50"/>
      <c r="I63" s="51"/>
      <c r="J63" s="51"/>
      <c r="K63" s="51"/>
      <c r="L63" s="51"/>
      <c r="M63" s="51"/>
      <c r="N63" s="51"/>
      <c r="O63" s="51"/>
    </row>
    <row r="64" spans="2:17" s="5" customFormat="1" x14ac:dyDescent="0.15">
      <c r="C64" s="49"/>
      <c r="D64" s="7"/>
      <c r="E64" s="7"/>
      <c r="F64" s="7"/>
      <c r="G64" s="7"/>
      <c r="H64" s="50"/>
      <c r="I64" s="51"/>
      <c r="J64" s="51"/>
      <c r="K64" s="51"/>
      <c r="L64" s="51"/>
      <c r="M64" s="51"/>
      <c r="N64" s="51"/>
      <c r="O64" s="51"/>
    </row>
    <row r="65" spans="1:15" s="5" customFormat="1" x14ac:dyDescent="0.15">
      <c r="C65" s="49"/>
      <c r="D65" s="7"/>
      <c r="E65" s="7"/>
      <c r="F65" s="7"/>
      <c r="G65" s="7"/>
      <c r="H65" s="50"/>
      <c r="I65" s="51"/>
      <c r="J65" s="51"/>
      <c r="K65" s="51"/>
      <c r="L65" s="51"/>
      <c r="M65" s="51"/>
      <c r="N65" s="51"/>
      <c r="O65" s="51"/>
    </row>
    <row r="66" spans="1:15" s="5" customFormat="1" ht="13.5" customHeight="1" x14ac:dyDescent="0.15">
      <c r="C66" s="49"/>
      <c r="D66" s="7"/>
      <c r="E66" s="7"/>
      <c r="F66" s="7"/>
      <c r="G66" s="7"/>
      <c r="H66" s="50"/>
      <c r="I66" s="51"/>
      <c r="J66" s="51"/>
      <c r="K66" s="51"/>
      <c r="L66" s="51"/>
      <c r="M66" s="51"/>
      <c r="N66" s="51"/>
      <c r="O66" s="51"/>
    </row>
    <row r="67" spans="1:15" s="5" customFormat="1" x14ac:dyDescent="0.15">
      <c r="C67" s="49"/>
      <c r="D67" s="7"/>
      <c r="E67" s="7"/>
      <c r="F67" s="7"/>
      <c r="G67" s="7"/>
      <c r="H67" s="50"/>
      <c r="I67" s="51"/>
      <c r="J67" s="51"/>
      <c r="K67" s="51"/>
      <c r="L67" s="51"/>
      <c r="M67" s="51"/>
      <c r="N67" s="51"/>
      <c r="O67" s="51"/>
    </row>
    <row r="68" spans="1:15" s="5" customFormat="1" x14ac:dyDescent="0.15">
      <c r="J68" s="51"/>
      <c r="K68" s="51"/>
      <c r="L68" s="51"/>
      <c r="M68" s="51"/>
      <c r="N68" s="51"/>
      <c r="O68" s="51"/>
    </row>
    <row r="69" spans="1:15" x14ac:dyDescent="0.15">
      <c r="A69" s="1"/>
    </row>
    <row r="70" spans="1:15" x14ac:dyDescent="0.15">
      <c r="A70" s="1"/>
    </row>
    <row r="71" spans="1:15" x14ac:dyDescent="0.15">
      <c r="A71" s="1"/>
    </row>
    <row r="72" spans="1:15" x14ac:dyDescent="0.15">
      <c r="A72" s="1"/>
    </row>
    <row r="73" spans="1:15" x14ac:dyDescent="0.15">
      <c r="A73" s="1"/>
      <c r="E73" s="55"/>
    </row>
    <row r="74" spans="1:15" x14ac:dyDescent="0.15">
      <c r="A74" s="1"/>
    </row>
    <row r="75" spans="1:15" x14ac:dyDescent="0.15">
      <c r="A75" s="1"/>
    </row>
    <row r="76" spans="1:15" x14ac:dyDescent="0.15">
      <c r="A76" s="1"/>
      <c r="K76" s="162"/>
      <c r="L76" s="162"/>
      <c r="M76" s="162"/>
      <c r="N76" s="162"/>
    </row>
    <row r="79" spans="1:15" x14ac:dyDescent="0.15">
      <c r="B79" s="56" t="s">
        <v>36</v>
      </c>
      <c r="C79" s="57"/>
      <c r="D79" s="57"/>
      <c r="E79" s="57"/>
      <c r="J79" s="56" t="s">
        <v>36</v>
      </c>
      <c r="K79" s="57"/>
      <c r="L79" s="57"/>
      <c r="M79" s="57"/>
    </row>
    <row r="81" spans="3:15" x14ac:dyDescent="0.15">
      <c r="C81" s="1" t="s">
        <v>37</v>
      </c>
    </row>
    <row r="82" spans="3:15" x14ac:dyDescent="0.15">
      <c r="C82" s="58" t="s">
        <v>38</v>
      </c>
    </row>
    <row r="84" spans="3:15" x14ac:dyDescent="0.15">
      <c r="C84" s="1" t="s">
        <v>39</v>
      </c>
      <c r="K84" s="152" t="s">
        <v>40</v>
      </c>
      <c r="L84" s="152"/>
      <c r="M84" s="152"/>
      <c r="N84" s="152"/>
    </row>
    <row r="86" spans="3:15" x14ac:dyDescent="0.15">
      <c r="K86" s="1" t="s">
        <v>41</v>
      </c>
    </row>
    <row r="87" spans="3:15" x14ac:dyDescent="0.15">
      <c r="K87" s="149" t="s">
        <v>77</v>
      </c>
    </row>
    <row r="88" spans="3:15" ht="14.25" thickBot="1" x14ac:dyDescent="0.2"/>
    <row r="89" spans="3:15" x14ac:dyDescent="0.15">
      <c r="C89" s="16" t="s">
        <v>7</v>
      </c>
      <c r="D89" s="17" t="s">
        <v>8</v>
      </c>
      <c r="E89" s="18" t="s">
        <v>9</v>
      </c>
      <c r="F89" s="19" t="s">
        <v>10</v>
      </c>
      <c r="G89" s="20" t="s">
        <v>11</v>
      </c>
      <c r="K89" s="59"/>
      <c r="L89" s="60"/>
      <c r="M89" s="60"/>
      <c r="N89" s="60"/>
      <c r="O89" s="61"/>
    </row>
    <row r="90" spans="3:15" x14ac:dyDescent="0.15">
      <c r="C90" s="163" t="s">
        <v>13</v>
      </c>
      <c r="D90" s="22" t="s">
        <v>66</v>
      </c>
      <c r="E90" s="23"/>
      <c r="F90" s="24"/>
      <c r="G90" s="25" t="e">
        <f>F90/E90</f>
        <v>#DIV/0!</v>
      </c>
      <c r="K90" s="62"/>
      <c r="L90" s="63"/>
      <c r="M90" s="63"/>
      <c r="N90" s="63"/>
      <c r="O90" s="64"/>
    </row>
    <row r="91" spans="3:15" x14ac:dyDescent="0.15">
      <c r="C91" s="160"/>
      <c r="D91" s="26" t="s">
        <v>67</v>
      </c>
      <c r="E91" s="27"/>
      <c r="F91" s="28"/>
      <c r="G91" s="29" t="e">
        <f>F91/E91</f>
        <v>#DIV/0!</v>
      </c>
      <c r="K91" s="62"/>
      <c r="L91" s="63"/>
      <c r="M91" s="63"/>
      <c r="N91" s="63"/>
      <c r="O91" s="64"/>
    </row>
    <row r="92" spans="3:15" x14ac:dyDescent="0.15">
      <c r="C92" s="164"/>
      <c r="D92" s="30" t="s">
        <v>15</v>
      </c>
      <c r="E92" s="31" t="e">
        <f>E91/E90</f>
        <v>#DIV/0!</v>
      </c>
      <c r="F92" s="32" t="e">
        <f>F91/F90</f>
        <v>#DIV/0!</v>
      </c>
      <c r="G92" s="33" t="e">
        <f>G91/G90</f>
        <v>#DIV/0!</v>
      </c>
      <c r="K92" s="62"/>
      <c r="L92" s="63"/>
      <c r="M92" s="63"/>
      <c r="N92" s="63"/>
      <c r="O92" s="64"/>
    </row>
    <row r="93" spans="3:15" x14ac:dyDescent="0.15">
      <c r="C93" s="163" t="s">
        <v>16</v>
      </c>
      <c r="D93" s="22" t="s">
        <v>66</v>
      </c>
      <c r="E93" s="23"/>
      <c r="F93" s="24"/>
      <c r="G93" s="25" t="e">
        <f>F93/E93</f>
        <v>#DIV/0!</v>
      </c>
      <c r="K93" s="62"/>
      <c r="L93" s="63"/>
      <c r="M93" s="63"/>
      <c r="N93" s="63"/>
      <c r="O93" s="64"/>
    </row>
    <row r="94" spans="3:15" x14ac:dyDescent="0.15">
      <c r="C94" s="160"/>
      <c r="D94" s="26" t="s">
        <v>67</v>
      </c>
      <c r="E94" s="65"/>
      <c r="F94" s="66"/>
      <c r="G94" s="67" t="e">
        <f>F94/E94</f>
        <v>#DIV/0!</v>
      </c>
      <c r="K94" s="62"/>
      <c r="L94" s="63"/>
      <c r="M94" s="63"/>
      <c r="N94" s="63"/>
      <c r="O94" s="64"/>
    </row>
    <row r="95" spans="3:15" x14ac:dyDescent="0.15">
      <c r="C95" s="164"/>
      <c r="D95" s="30" t="s">
        <v>15</v>
      </c>
      <c r="E95" s="68" t="e">
        <f>E94/E93</f>
        <v>#DIV/0!</v>
      </c>
      <c r="F95" s="69" t="e">
        <f>F94/F93</f>
        <v>#DIV/0!</v>
      </c>
      <c r="G95" s="70" t="e">
        <f>G94/G93</f>
        <v>#DIV/0!</v>
      </c>
      <c r="K95" s="62"/>
      <c r="L95" s="63"/>
      <c r="M95" s="63"/>
      <c r="N95" s="63"/>
      <c r="O95" s="64"/>
    </row>
    <row r="96" spans="3:15" x14ac:dyDescent="0.15">
      <c r="C96" s="163" t="s">
        <v>42</v>
      </c>
      <c r="D96" s="22" t="s">
        <v>66</v>
      </c>
      <c r="E96" s="23"/>
      <c r="F96" s="24"/>
      <c r="G96" s="25" t="e">
        <f>F96/E96</f>
        <v>#DIV/0!</v>
      </c>
      <c r="K96" s="62"/>
      <c r="L96" s="63"/>
      <c r="M96" s="63"/>
      <c r="N96" s="63"/>
      <c r="O96" s="64"/>
    </row>
    <row r="97" spans="2:15" x14ac:dyDescent="0.15">
      <c r="C97" s="160"/>
      <c r="D97" s="26" t="s">
        <v>67</v>
      </c>
      <c r="E97" s="27"/>
      <c r="F97" s="28"/>
      <c r="G97" s="29" t="e">
        <f>F97/E97</f>
        <v>#DIV/0!</v>
      </c>
      <c r="K97" s="62"/>
      <c r="L97" s="63"/>
      <c r="M97" s="63"/>
      <c r="N97" s="63"/>
      <c r="O97" s="64"/>
    </row>
    <row r="98" spans="2:15" ht="14.25" thickBot="1" x14ac:dyDescent="0.2">
      <c r="C98" s="165"/>
      <c r="D98" s="30" t="s">
        <v>15</v>
      </c>
      <c r="E98" s="71" t="e">
        <f>E97/E96</f>
        <v>#DIV/0!</v>
      </c>
      <c r="F98" s="72" t="e">
        <f>F97/F96</f>
        <v>#DIV/0!</v>
      </c>
      <c r="G98" s="73" t="e">
        <f>G97/G96</f>
        <v>#DIV/0!</v>
      </c>
      <c r="K98" s="62"/>
      <c r="L98" s="63"/>
      <c r="M98" s="63"/>
      <c r="N98" s="63"/>
      <c r="O98" s="64"/>
    </row>
    <row r="99" spans="2:15" ht="14.25" thickTop="1" x14ac:dyDescent="0.15">
      <c r="C99" s="159" t="s">
        <v>22</v>
      </c>
      <c r="D99" s="41" t="s">
        <v>66</v>
      </c>
      <c r="E99" s="74">
        <f>SUM(E90,E93,E96)</f>
        <v>0</v>
      </c>
      <c r="F99" s="75">
        <f>SUM(F90,F93,F96)</f>
        <v>0</v>
      </c>
      <c r="G99" s="76" t="e">
        <f>F99/E99</f>
        <v>#DIV/0!</v>
      </c>
      <c r="K99" s="62"/>
      <c r="L99" s="63"/>
      <c r="M99" s="63"/>
      <c r="N99" s="63"/>
      <c r="O99" s="64"/>
    </row>
    <row r="100" spans="2:15" x14ac:dyDescent="0.15">
      <c r="C100" s="160"/>
      <c r="D100" s="26" t="s">
        <v>67</v>
      </c>
      <c r="E100" s="27">
        <f>SUM(E91,E94,E97)</f>
        <v>0</v>
      </c>
      <c r="F100" s="28">
        <f>SUM(F91,F94,F97)</f>
        <v>0</v>
      </c>
      <c r="G100" s="29" t="e">
        <f>F100/E100</f>
        <v>#DIV/0!</v>
      </c>
      <c r="K100" s="62"/>
      <c r="L100" s="63"/>
      <c r="M100" s="63"/>
      <c r="N100" s="63"/>
      <c r="O100" s="64"/>
    </row>
    <row r="101" spans="2:15" ht="14.25" thickBot="1" x14ac:dyDescent="0.2">
      <c r="C101" s="161"/>
      <c r="D101" s="45" t="s">
        <v>15</v>
      </c>
      <c r="E101" s="77" t="e">
        <f>E100/E99</f>
        <v>#DIV/0!</v>
      </c>
      <c r="F101" s="78" t="e">
        <f>F100/F99</f>
        <v>#DIV/0!</v>
      </c>
      <c r="G101" s="79" t="e">
        <f>G100/G99</f>
        <v>#DIV/0!</v>
      </c>
      <c r="K101" s="80"/>
      <c r="L101" s="81"/>
      <c r="M101" s="81"/>
      <c r="N101" s="81"/>
      <c r="O101" s="82"/>
    </row>
    <row r="108" spans="2:15" x14ac:dyDescent="0.15">
      <c r="B108" s="56" t="s">
        <v>43</v>
      </c>
      <c r="C108" s="56"/>
      <c r="D108" s="56"/>
      <c r="E108" s="56"/>
      <c r="F108" s="56"/>
      <c r="J108" s="56" t="s">
        <v>43</v>
      </c>
      <c r="K108" s="56"/>
      <c r="L108" s="56"/>
      <c r="M108" s="56"/>
      <c r="N108" s="56"/>
    </row>
    <row r="110" spans="2:15" x14ac:dyDescent="0.15">
      <c r="K110" s="83" t="s">
        <v>44</v>
      </c>
    </row>
    <row r="111" spans="2:15" ht="14.25" thickBot="1" x14ac:dyDescent="0.2"/>
    <row r="112" spans="2:15" x14ac:dyDescent="0.15">
      <c r="B112" s="84" t="s">
        <v>45</v>
      </c>
      <c r="C112" s="85"/>
      <c r="D112" s="86" t="s">
        <v>46</v>
      </c>
      <c r="E112" s="86" t="s">
        <v>47</v>
      </c>
      <c r="F112" s="87" t="s">
        <v>22</v>
      </c>
      <c r="G112" s="88" t="s">
        <v>48</v>
      </c>
      <c r="J112" s="84" t="s">
        <v>45</v>
      </c>
      <c r="K112" s="85"/>
      <c r="L112" s="86" t="s">
        <v>46</v>
      </c>
      <c r="M112" s="86" t="s">
        <v>47</v>
      </c>
      <c r="N112" s="87" t="s">
        <v>22</v>
      </c>
      <c r="O112" s="88" t="s">
        <v>48</v>
      </c>
    </row>
    <row r="113" spans="2:17" x14ac:dyDescent="0.15">
      <c r="B113" s="153" t="s">
        <v>49</v>
      </c>
      <c r="C113" s="89" t="s">
        <v>50</v>
      </c>
      <c r="D113" s="90">
        <v>65</v>
      </c>
      <c r="E113" s="90">
        <v>74</v>
      </c>
      <c r="F113" s="91">
        <f>SUM(D113:E113)</f>
        <v>139</v>
      </c>
      <c r="G113" s="92">
        <f>AVERAGE(D113:E113)</f>
        <v>69.5</v>
      </c>
      <c r="J113" s="151"/>
      <c r="K113" s="89" t="s">
        <v>50</v>
      </c>
      <c r="L113" s="90">
        <v>65</v>
      </c>
      <c r="M113" s="90">
        <v>74</v>
      </c>
      <c r="N113" s="91"/>
      <c r="O113" s="93"/>
    </row>
    <row r="114" spans="2:17" x14ac:dyDescent="0.15">
      <c r="B114" s="154"/>
      <c r="C114" s="94" t="s">
        <v>51</v>
      </c>
      <c r="D114" s="95">
        <v>77</v>
      </c>
      <c r="E114" s="95">
        <v>79</v>
      </c>
      <c r="F114" s="96">
        <f>SUM(D114:E114)</f>
        <v>156</v>
      </c>
      <c r="G114" s="97">
        <f>AVERAGE(D114:E114)</f>
        <v>78</v>
      </c>
      <c r="J114" s="150" t="s">
        <v>49</v>
      </c>
      <c r="K114" s="94" t="s">
        <v>51</v>
      </c>
      <c r="L114" s="95">
        <v>77</v>
      </c>
      <c r="M114" s="95">
        <v>79</v>
      </c>
      <c r="N114" s="96"/>
      <c r="O114" s="99"/>
    </row>
    <row r="115" spans="2:17" x14ac:dyDescent="0.15">
      <c r="B115" s="154"/>
      <c r="C115" s="94" t="s">
        <v>52</v>
      </c>
      <c r="D115" s="100">
        <f>D114-D113</f>
        <v>12</v>
      </c>
      <c r="E115" s="100">
        <f>E114-E113</f>
        <v>5</v>
      </c>
      <c r="F115" s="96">
        <f>F114-F113</f>
        <v>17</v>
      </c>
      <c r="G115" s="97">
        <f>G114-G113</f>
        <v>8.5</v>
      </c>
      <c r="J115" s="150"/>
      <c r="K115" s="94" t="s">
        <v>52</v>
      </c>
      <c r="L115" s="101"/>
      <c r="M115" s="101"/>
      <c r="N115" s="102"/>
      <c r="O115" s="99"/>
    </row>
    <row r="116" spans="2:17" x14ac:dyDescent="0.15">
      <c r="B116" s="155"/>
      <c r="C116" s="103" t="s">
        <v>53</v>
      </c>
      <c r="D116" s="104">
        <f>D114/D113</f>
        <v>1.1846153846153846</v>
      </c>
      <c r="E116" s="104">
        <f>E114/E113</f>
        <v>1.0675675675675675</v>
      </c>
      <c r="F116" s="105">
        <f>F114/F113</f>
        <v>1.1223021582733812</v>
      </c>
      <c r="G116" s="106">
        <f>G114/G113</f>
        <v>1.1223021582733812</v>
      </c>
      <c r="J116" s="150"/>
      <c r="K116" s="103" t="s">
        <v>53</v>
      </c>
      <c r="L116" s="107"/>
      <c r="M116" s="107"/>
      <c r="N116" s="108"/>
      <c r="O116" s="109"/>
    </row>
    <row r="117" spans="2:17" x14ac:dyDescent="0.15">
      <c r="B117" s="153" t="s">
        <v>54</v>
      </c>
      <c r="C117" s="89" t="s">
        <v>50</v>
      </c>
      <c r="D117" s="95">
        <v>89</v>
      </c>
      <c r="E117" s="95">
        <v>69</v>
      </c>
      <c r="F117" s="91">
        <f>SUM(D117:E117)</f>
        <v>158</v>
      </c>
      <c r="G117" s="92">
        <f>AVERAGE(D117:E117)</f>
        <v>79</v>
      </c>
      <c r="J117" s="151"/>
      <c r="K117" s="89"/>
      <c r="L117" s="95">
        <v>89</v>
      </c>
      <c r="M117" s="95">
        <v>69</v>
      </c>
      <c r="N117" s="91"/>
      <c r="O117" s="93"/>
    </row>
    <row r="118" spans="2:17" x14ac:dyDescent="0.15">
      <c r="B118" s="154"/>
      <c r="C118" s="94" t="s">
        <v>51</v>
      </c>
      <c r="D118" s="95">
        <v>81</v>
      </c>
      <c r="E118" s="95">
        <v>73</v>
      </c>
      <c r="F118" s="96">
        <f>SUM(D118:E118)</f>
        <v>154</v>
      </c>
      <c r="G118" s="97">
        <f>AVERAGE(D118:E118)</f>
        <v>77</v>
      </c>
      <c r="J118" s="150" t="s">
        <v>54</v>
      </c>
      <c r="K118" s="94"/>
      <c r="L118" s="95">
        <v>81</v>
      </c>
      <c r="M118" s="95">
        <v>73</v>
      </c>
      <c r="N118" s="96"/>
      <c r="O118" s="99"/>
    </row>
    <row r="119" spans="2:17" x14ac:dyDescent="0.15">
      <c r="B119" s="154"/>
      <c r="C119" s="94" t="s">
        <v>52</v>
      </c>
      <c r="D119" s="100">
        <f>D118-D117</f>
        <v>-8</v>
      </c>
      <c r="E119" s="100">
        <f>E118-E117</f>
        <v>4</v>
      </c>
      <c r="F119" s="96">
        <f>F118-F117</f>
        <v>-4</v>
      </c>
      <c r="G119" s="97">
        <f>G118-G117</f>
        <v>-2</v>
      </c>
      <c r="J119" s="150"/>
      <c r="K119" s="94"/>
      <c r="L119" s="101"/>
      <c r="M119" s="101"/>
      <c r="N119" s="102"/>
      <c r="O119" s="99"/>
    </row>
    <row r="120" spans="2:17" x14ac:dyDescent="0.15">
      <c r="B120" s="155"/>
      <c r="C120" s="103" t="s">
        <v>53</v>
      </c>
      <c r="D120" s="104">
        <f>D118/D117</f>
        <v>0.9101123595505618</v>
      </c>
      <c r="E120" s="104">
        <f>E118/E117</f>
        <v>1.0579710144927537</v>
      </c>
      <c r="F120" s="105">
        <f>F118/F117</f>
        <v>0.97468354430379744</v>
      </c>
      <c r="G120" s="106">
        <f>G118/G117</f>
        <v>0.97468354430379744</v>
      </c>
      <c r="J120" s="150"/>
      <c r="K120" s="103"/>
      <c r="L120" s="107"/>
      <c r="M120" s="107"/>
      <c r="N120" s="108"/>
      <c r="O120" s="109"/>
    </row>
    <row r="121" spans="2:17" x14ac:dyDescent="0.15">
      <c r="B121" s="153" t="s">
        <v>55</v>
      </c>
      <c r="C121" s="89" t="s">
        <v>50</v>
      </c>
      <c r="D121" s="95">
        <v>77</v>
      </c>
      <c r="E121" s="95">
        <v>56</v>
      </c>
      <c r="F121" s="91">
        <f>SUM(D121:E121)</f>
        <v>133</v>
      </c>
      <c r="G121" s="92">
        <f>AVERAGE(D121:E121)</f>
        <v>66.5</v>
      </c>
      <c r="J121" s="151"/>
      <c r="K121" s="89"/>
      <c r="L121" s="95">
        <v>77</v>
      </c>
      <c r="M121" s="95">
        <v>56</v>
      </c>
      <c r="N121" s="91"/>
      <c r="O121" s="93"/>
    </row>
    <row r="122" spans="2:17" x14ac:dyDescent="0.15">
      <c r="B122" s="154"/>
      <c r="C122" s="94" t="s">
        <v>51</v>
      </c>
      <c r="D122" s="95">
        <v>80</v>
      </c>
      <c r="E122" s="95">
        <v>66</v>
      </c>
      <c r="F122" s="96">
        <f>SUM(D122:E122)</f>
        <v>146</v>
      </c>
      <c r="G122" s="97">
        <f>AVERAGE(D122:E122)</f>
        <v>73</v>
      </c>
      <c r="J122" s="150" t="s">
        <v>55</v>
      </c>
      <c r="K122" s="94"/>
      <c r="L122" s="95">
        <v>80</v>
      </c>
      <c r="M122" s="95">
        <v>66</v>
      </c>
      <c r="N122" s="96"/>
      <c r="O122" s="99"/>
    </row>
    <row r="123" spans="2:17" x14ac:dyDescent="0.15">
      <c r="B123" s="154"/>
      <c r="C123" s="94" t="s">
        <v>52</v>
      </c>
      <c r="D123" s="100">
        <f>D122-D121</f>
        <v>3</v>
      </c>
      <c r="E123" s="100">
        <f>E122-E121</f>
        <v>10</v>
      </c>
      <c r="F123" s="96">
        <f>F122-F121</f>
        <v>13</v>
      </c>
      <c r="G123" s="97">
        <f>G122-G121</f>
        <v>6.5</v>
      </c>
      <c r="J123" s="150"/>
      <c r="K123" s="94"/>
      <c r="L123" s="101"/>
      <c r="M123" s="101"/>
      <c r="N123" s="102"/>
      <c r="O123" s="99"/>
    </row>
    <row r="124" spans="2:17" x14ac:dyDescent="0.15">
      <c r="B124" s="155"/>
      <c r="C124" s="103" t="s">
        <v>53</v>
      </c>
      <c r="D124" s="104">
        <f>D122/D121</f>
        <v>1.0389610389610389</v>
      </c>
      <c r="E124" s="104">
        <f>E122/E121</f>
        <v>1.1785714285714286</v>
      </c>
      <c r="F124" s="105">
        <f>F122/F121</f>
        <v>1.0977443609022557</v>
      </c>
      <c r="G124" s="106">
        <f>G122/G121</f>
        <v>1.0977443609022557</v>
      </c>
      <c r="J124" s="150"/>
      <c r="K124" s="103"/>
      <c r="L124" s="107"/>
      <c r="M124" s="107"/>
      <c r="N124" s="108"/>
      <c r="O124" s="109"/>
      <c r="Q124" s="110"/>
    </row>
    <row r="125" spans="2:17" x14ac:dyDescent="0.15">
      <c r="B125" s="153" t="s">
        <v>56</v>
      </c>
      <c r="C125" s="89" t="s">
        <v>50</v>
      </c>
      <c r="D125" s="95">
        <v>88</v>
      </c>
      <c r="E125" s="95">
        <v>70</v>
      </c>
      <c r="F125" s="91">
        <f>SUM(D125:E125)</f>
        <v>158</v>
      </c>
      <c r="G125" s="92">
        <f>AVERAGE(D125:E125)</f>
        <v>79</v>
      </c>
      <c r="J125" s="151"/>
      <c r="K125" s="89"/>
      <c r="L125" s="95">
        <v>88</v>
      </c>
      <c r="M125" s="95">
        <v>70</v>
      </c>
      <c r="N125" s="91"/>
      <c r="O125" s="93"/>
    </row>
    <row r="126" spans="2:17" x14ac:dyDescent="0.15">
      <c r="B126" s="154"/>
      <c r="C126" s="94" t="s">
        <v>51</v>
      </c>
      <c r="D126" s="95">
        <v>80</v>
      </c>
      <c r="E126" s="95">
        <v>73</v>
      </c>
      <c r="F126" s="96">
        <f>SUM(D126:E126)</f>
        <v>153</v>
      </c>
      <c r="G126" s="97">
        <f>AVERAGE(D126:E126)</f>
        <v>76.5</v>
      </c>
      <c r="J126" s="150" t="s">
        <v>56</v>
      </c>
      <c r="K126" s="94"/>
      <c r="L126" s="95">
        <v>80</v>
      </c>
      <c r="M126" s="95">
        <v>73</v>
      </c>
      <c r="N126" s="96"/>
      <c r="O126" s="99"/>
    </row>
    <row r="127" spans="2:17" x14ac:dyDescent="0.15">
      <c r="B127" s="154"/>
      <c r="C127" s="94" t="s">
        <v>52</v>
      </c>
      <c r="D127" s="100">
        <f>D126-D125</f>
        <v>-8</v>
      </c>
      <c r="E127" s="100">
        <f>E126-E125</f>
        <v>3</v>
      </c>
      <c r="F127" s="96">
        <f>F126-F125</f>
        <v>-5</v>
      </c>
      <c r="G127" s="97">
        <f>G126-G125</f>
        <v>-2.5</v>
      </c>
      <c r="J127" s="150"/>
      <c r="K127" s="94"/>
      <c r="L127" s="101"/>
      <c r="M127" s="101"/>
      <c r="N127" s="102"/>
      <c r="O127" s="99"/>
    </row>
    <row r="128" spans="2:17" ht="14.25" thickBot="1" x14ac:dyDescent="0.2">
      <c r="B128" s="156"/>
      <c r="C128" s="111" t="s">
        <v>53</v>
      </c>
      <c r="D128" s="112">
        <f>D126/D125</f>
        <v>0.90909090909090906</v>
      </c>
      <c r="E128" s="112">
        <f>E126/E125</f>
        <v>1.0428571428571429</v>
      </c>
      <c r="F128" s="113">
        <f>F126/F125</f>
        <v>0.96835443037974689</v>
      </c>
      <c r="G128" s="114">
        <f>G126/G125</f>
        <v>0.96835443037974689</v>
      </c>
      <c r="J128" s="150"/>
      <c r="K128" s="111"/>
      <c r="L128" s="115"/>
      <c r="M128" s="115"/>
      <c r="N128" s="116"/>
      <c r="O128" s="117"/>
    </row>
    <row r="129" spans="2:15" ht="14.25" thickTop="1" x14ac:dyDescent="0.15">
      <c r="B129" s="157" t="s">
        <v>57</v>
      </c>
      <c r="C129" s="118" t="s">
        <v>50</v>
      </c>
      <c r="D129" s="119">
        <f>D113+D117+D121+D125</f>
        <v>319</v>
      </c>
      <c r="E129" s="119">
        <f>E113+E117+E121+E125</f>
        <v>269</v>
      </c>
      <c r="F129" s="120">
        <f>SUM(D129:E129)</f>
        <v>588</v>
      </c>
      <c r="G129" s="121">
        <f>AVERAGE(D129:E129)</f>
        <v>294</v>
      </c>
      <c r="J129" s="122"/>
      <c r="K129" s="118"/>
      <c r="L129" s="123"/>
      <c r="M129" s="123"/>
      <c r="N129" s="124"/>
      <c r="O129" s="125"/>
    </row>
    <row r="130" spans="2:15" x14ac:dyDescent="0.15">
      <c r="B130" s="154"/>
      <c r="C130" s="94" t="s">
        <v>51</v>
      </c>
      <c r="D130" s="100">
        <f>D114+D118+D122+D126</f>
        <v>318</v>
      </c>
      <c r="E130" s="100">
        <f>E114+E118+E122+E126</f>
        <v>291</v>
      </c>
      <c r="F130" s="96">
        <f>SUM(D130:E130)</f>
        <v>609</v>
      </c>
      <c r="G130" s="97">
        <f>AVERAGE(D130:E130)</f>
        <v>304.5</v>
      </c>
      <c r="J130" s="98" t="s">
        <v>57</v>
      </c>
      <c r="K130" s="94"/>
      <c r="L130" s="101"/>
      <c r="M130" s="101"/>
      <c r="N130" s="102"/>
      <c r="O130" s="99"/>
    </row>
    <row r="131" spans="2:15" x14ac:dyDescent="0.15">
      <c r="B131" s="154"/>
      <c r="C131" s="94" t="s">
        <v>52</v>
      </c>
      <c r="D131" s="100">
        <f>D130-D129</f>
        <v>-1</v>
      </c>
      <c r="E131" s="100">
        <f>E130-E129</f>
        <v>22</v>
      </c>
      <c r="F131" s="96">
        <f>F130-F129</f>
        <v>21</v>
      </c>
      <c r="G131" s="97">
        <f>G130-G129</f>
        <v>10.5</v>
      </c>
      <c r="J131" s="98"/>
      <c r="K131" s="94"/>
      <c r="L131" s="101"/>
      <c r="M131" s="101"/>
      <c r="N131" s="102"/>
      <c r="O131" s="99"/>
    </row>
    <row r="132" spans="2:15" ht="14.25" thickBot="1" x14ac:dyDescent="0.2">
      <c r="B132" s="158"/>
      <c r="C132" s="126" t="s">
        <v>53</v>
      </c>
      <c r="D132" s="127">
        <f>D130/D129</f>
        <v>0.99686520376175547</v>
      </c>
      <c r="E132" s="127">
        <f>E130/E129</f>
        <v>1.0817843866171004</v>
      </c>
      <c r="F132" s="128">
        <f>F130/F129</f>
        <v>1.0357142857142858</v>
      </c>
      <c r="G132" s="129">
        <f>G130/G129</f>
        <v>1.0357142857142858</v>
      </c>
      <c r="J132" s="130"/>
      <c r="K132" s="126"/>
      <c r="L132" s="131"/>
      <c r="M132" s="131"/>
      <c r="N132" s="132"/>
      <c r="O132" s="133"/>
    </row>
    <row r="134" spans="2:15" x14ac:dyDescent="0.15">
      <c r="J134" s="134" t="s">
        <v>58</v>
      </c>
      <c r="K134" s="1" t="s">
        <v>59</v>
      </c>
    </row>
    <row r="135" spans="2:15" x14ac:dyDescent="0.15">
      <c r="K135" s="1" t="s">
        <v>60</v>
      </c>
    </row>
    <row r="136" spans="2:15" x14ac:dyDescent="0.15">
      <c r="K136" s="1" t="s">
        <v>61</v>
      </c>
    </row>
    <row r="137" spans="2:15" x14ac:dyDescent="0.15">
      <c r="K137" s="1" t="s">
        <v>62</v>
      </c>
    </row>
    <row r="138" spans="2:15" x14ac:dyDescent="0.15">
      <c r="K138" s="1" t="s">
        <v>63</v>
      </c>
    </row>
    <row r="139" spans="2:15" x14ac:dyDescent="0.15">
      <c r="K139" s="1" t="s">
        <v>64</v>
      </c>
    </row>
    <row r="141" spans="2:15" x14ac:dyDescent="0.15">
      <c r="B141" s="56" t="s">
        <v>36</v>
      </c>
      <c r="C141" s="57"/>
      <c r="D141" s="57"/>
      <c r="E141" s="57"/>
      <c r="J141" s="56" t="s">
        <v>36</v>
      </c>
      <c r="K141" s="57"/>
      <c r="L141" s="57"/>
      <c r="M141" s="57"/>
    </row>
    <row r="143" spans="2:15" x14ac:dyDescent="0.15">
      <c r="K143" s="152" t="s">
        <v>40</v>
      </c>
      <c r="L143" s="152"/>
      <c r="M143" s="152"/>
      <c r="N143" s="152"/>
    </row>
    <row r="144" spans="2:15" x14ac:dyDescent="0.15">
      <c r="K144" s="135"/>
      <c r="L144" s="135"/>
      <c r="M144" s="135"/>
      <c r="N144" s="135"/>
    </row>
    <row r="145" spans="2:7" ht="14.25" thickBot="1" x14ac:dyDescent="0.2"/>
    <row r="146" spans="2:7" x14ac:dyDescent="0.15">
      <c r="B146" s="84" t="s">
        <v>45</v>
      </c>
      <c r="C146" s="85"/>
      <c r="D146" s="86" t="s">
        <v>46</v>
      </c>
      <c r="E146" s="86" t="s">
        <v>47</v>
      </c>
      <c r="F146" s="87" t="s">
        <v>22</v>
      </c>
      <c r="G146" s="88" t="s">
        <v>48</v>
      </c>
    </row>
    <row r="147" spans="2:7" x14ac:dyDescent="0.15">
      <c r="B147" s="153" t="s">
        <v>49</v>
      </c>
      <c r="C147" s="89" t="s">
        <v>50</v>
      </c>
      <c r="D147" s="90"/>
      <c r="E147" s="90"/>
      <c r="F147" s="91">
        <f>SUM(D147:E147)</f>
        <v>0</v>
      </c>
      <c r="G147" s="92" t="e">
        <f>AVERAGE(D147:E147)</f>
        <v>#DIV/0!</v>
      </c>
    </row>
    <row r="148" spans="2:7" x14ac:dyDescent="0.15">
      <c r="B148" s="154"/>
      <c r="C148" s="94" t="s">
        <v>51</v>
      </c>
      <c r="D148" s="95"/>
      <c r="E148" s="95"/>
      <c r="F148" s="96">
        <f>SUM(D148:E148)</f>
        <v>0</v>
      </c>
      <c r="G148" s="97" t="e">
        <f>AVERAGE(D148:E148)</f>
        <v>#DIV/0!</v>
      </c>
    </row>
    <row r="149" spans="2:7" x14ac:dyDescent="0.15">
      <c r="B149" s="154"/>
      <c r="C149" s="94" t="s">
        <v>52</v>
      </c>
      <c r="D149" s="100">
        <f>D148-D147</f>
        <v>0</v>
      </c>
      <c r="E149" s="100">
        <f>E148-E147</f>
        <v>0</v>
      </c>
      <c r="F149" s="96">
        <f>F148-F147</f>
        <v>0</v>
      </c>
      <c r="G149" s="97" t="e">
        <f>G148-G147</f>
        <v>#DIV/0!</v>
      </c>
    </row>
    <row r="150" spans="2:7" x14ac:dyDescent="0.15">
      <c r="B150" s="155"/>
      <c r="C150" s="103" t="s">
        <v>53</v>
      </c>
      <c r="D150" s="104" t="e">
        <f>D148/D147</f>
        <v>#DIV/0!</v>
      </c>
      <c r="E150" s="104" t="e">
        <f>E148/E147</f>
        <v>#DIV/0!</v>
      </c>
      <c r="F150" s="105" t="e">
        <f>F148/F147</f>
        <v>#DIV/0!</v>
      </c>
      <c r="G150" s="106" t="e">
        <f>G148/G147</f>
        <v>#DIV/0!</v>
      </c>
    </row>
    <row r="151" spans="2:7" x14ac:dyDescent="0.15">
      <c r="B151" s="153" t="s">
        <v>54</v>
      </c>
      <c r="C151" s="89" t="s">
        <v>50</v>
      </c>
      <c r="D151" s="95"/>
      <c r="E151" s="95"/>
      <c r="F151" s="91">
        <f>SUM(D151:E151)</f>
        <v>0</v>
      </c>
      <c r="G151" s="92" t="e">
        <f>AVERAGE(D151:E151)</f>
        <v>#DIV/0!</v>
      </c>
    </row>
    <row r="152" spans="2:7" x14ac:dyDescent="0.15">
      <c r="B152" s="154"/>
      <c r="C152" s="94" t="s">
        <v>51</v>
      </c>
      <c r="D152" s="95"/>
      <c r="E152" s="95"/>
      <c r="F152" s="96">
        <f>SUM(D152:E152)</f>
        <v>0</v>
      </c>
      <c r="G152" s="97" t="e">
        <f>AVERAGE(D152:E152)</f>
        <v>#DIV/0!</v>
      </c>
    </row>
    <row r="153" spans="2:7" x14ac:dyDescent="0.15">
      <c r="B153" s="154"/>
      <c r="C153" s="94" t="s">
        <v>52</v>
      </c>
      <c r="D153" s="100">
        <f>D152-D151</f>
        <v>0</v>
      </c>
      <c r="E153" s="100">
        <f>E152-E151</f>
        <v>0</v>
      </c>
      <c r="F153" s="96">
        <f>F152-F151</f>
        <v>0</v>
      </c>
      <c r="G153" s="97" t="e">
        <f>G152-G151</f>
        <v>#DIV/0!</v>
      </c>
    </row>
    <row r="154" spans="2:7" x14ac:dyDescent="0.15">
      <c r="B154" s="155"/>
      <c r="C154" s="103" t="s">
        <v>53</v>
      </c>
      <c r="D154" s="104" t="e">
        <f>D152/D151</f>
        <v>#DIV/0!</v>
      </c>
      <c r="E154" s="104" t="e">
        <f>E152/E151</f>
        <v>#DIV/0!</v>
      </c>
      <c r="F154" s="105" t="e">
        <f>F152/F151</f>
        <v>#DIV/0!</v>
      </c>
      <c r="G154" s="106" t="e">
        <f>G152/G151</f>
        <v>#DIV/0!</v>
      </c>
    </row>
    <row r="155" spans="2:7" x14ac:dyDescent="0.15">
      <c r="B155" s="153" t="s">
        <v>55</v>
      </c>
      <c r="C155" s="89" t="s">
        <v>50</v>
      </c>
      <c r="D155" s="95"/>
      <c r="E155" s="95"/>
      <c r="F155" s="91">
        <f>SUM(D155:E155)</f>
        <v>0</v>
      </c>
      <c r="G155" s="92" t="e">
        <f>AVERAGE(D155:E155)</f>
        <v>#DIV/0!</v>
      </c>
    </row>
    <row r="156" spans="2:7" x14ac:dyDescent="0.15">
      <c r="B156" s="154"/>
      <c r="C156" s="94" t="s">
        <v>51</v>
      </c>
      <c r="D156" s="95"/>
      <c r="E156" s="95"/>
      <c r="F156" s="96">
        <f>SUM(D156:E156)</f>
        <v>0</v>
      </c>
      <c r="G156" s="97" t="e">
        <f>AVERAGE(D156:E156)</f>
        <v>#DIV/0!</v>
      </c>
    </row>
    <row r="157" spans="2:7" x14ac:dyDescent="0.15">
      <c r="B157" s="154"/>
      <c r="C157" s="94" t="s">
        <v>52</v>
      </c>
      <c r="D157" s="100">
        <f>D156-D155</f>
        <v>0</v>
      </c>
      <c r="E157" s="100">
        <f>E156-E155</f>
        <v>0</v>
      </c>
      <c r="F157" s="96">
        <f>F156-F155</f>
        <v>0</v>
      </c>
      <c r="G157" s="97" t="e">
        <f>G156-G155</f>
        <v>#DIV/0!</v>
      </c>
    </row>
    <row r="158" spans="2:7" x14ac:dyDescent="0.15">
      <c r="B158" s="155"/>
      <c r="C158" s="103" t="s">
        <v>53</v>
      </c>
      <c r="D158" s="104" t="e">
        <f>D156/D155</f>
        <v>#DIV/0!</v>
      </c>
      <c r="E158" s="104" t="e">
        <f>E156/E155</f>
        <v>#DIV/0!</v>
      </c>
      <c r="F158" s="105" t="e">
        <f>F156/F155</f>
        <v>#DIV/0!</v>
      </c>
      <c r="G158" s="106" t="e">
        <f>G156/G155</f>
        <v>#DIV/0!</v>
      </c>
    </row>
    <row r="159" spans="2:7" x14ac:dyDescent="0.15">
      <c r="B159" s="153" t="s">
        <v>56</v>
      </c>
      <c r="C159" s="89" t="s">
        <v>50</v>
      </c>
      <c r="D159" s="95"/>
      <c r="E159" s="95"/>
      <c r="F159" s="91">
        <f>SUM(D159:E159)</f>
        <v>0</v>
      </c>
      <c r="G159" s="92" t="e">
        <f>AVERAGE(D159:E159)</f>
        <v>#DIV/0!</v>
      </c>
    </row>
    <row r="160" spans="2:7" x14ac:dyDescent="0.15">
      <c r="B160" s="154"/>
      <c r="C160" s="94" t="s">
        <v>51</v>
      </c>
      <c r="D160" s="95"/>
      <c r="E160" s="95"/>
      <c r="F160" s="96">
        <f>SUM(D160:E160)</f>
        <v>0</v>
      </c>
      <c r="G160" s="97" t="e">
        <f>AVERAGE(D160:E160)</f>
        <v>#DIV/0!</v>
      </c>
    </row>
    <row r="161" spans="2:11" x14ac:dyDescent="0.15">
      <c r="B161" s="154"/>
      <c r="C161" s="94" t="s">
        <v>52</v>
      </c>
      <c r="D161" s="100">
        <f>D160-D159</f>
        <v>0</v>
      </c>
      <c r="E161" s="100">
        <f>E160-E159</f>
        <v>0</v>
      </c>
      <c r="F161" s="96">
        <f>F160-F159</f>
        <v>0</v>
      </c>
      <c r="G161" s="97" t="e">
        <f>G160-G159</f>
        <v>#DIV/0!</v>
      </c>
    </row>
    <row r="162" spans="2:11" ht="14.25" thickBot="1" x14ac:dyDescent="0.2">
      <c r="B162" s="156"/>
      <c r="C162" s="111" t="s">
        <v>53</v>
      </c>
      <c r="D162" s="112" t="e">
        <f>D160/D159</f>
        <v>#DIV/0!</v>
      </c>
      <c r="E162" s="112" t="e">
        <f>E160/E159</f>
        <v>#DIV/0!</v>
      </c>
      <c r="F162" s="113" t="e">
        <f>F160/F159</f>
        <v>#DIV/0!</v>
      </c>
      <c r="G162" s="114" t="e">
        <f>G160/G159</f>
        <v>#DIV/0!</v>
      </c>
    </row>
    <row r="163" spans="2:11" ht="14.25" thickTop="1" x14ac:dyDescent="0.15">
      <c r="B163" s="157" t="s">
        <v>57</v>
      </c>
      <c r="C163" s="118" t="s">
        <v>50</v>
      </c>
      <c r="D163" s="119">
        <f>D147+D151+D155+D159</f>
        <v>0</v>
      </c>
      <c r="E163" s="119">
        <f>E147+E151+E155+E159</f>
        <v>0</v>
      </c>
      <c r="F163" s="120">
        <f>SUM(D163:E163)</f>
        <v>0</v>
      </c>
      <c r="G163" s="121">
        <f>AVERAGE(D163:E163)</f>
        <v>0</v>
      </c>
    </row>
    <row r="164" spans="2:11" x14ac:dyDescent="0.15">
      <c r="B164" s="154"/>
      <c r="C164" s="94" t="s">
        <v>51</v>
      </c>
      <c r="D164" s="100">
        <f>D148+D152+D156+D160</f>
        <v>0</v>
      </c>
      <c r="E164" s="100">
        <f>E148+E152+E156+E160</f>
        <v>0</v>
      </c>
      <c r="F164" s="96">
        <f>SUM(D164:E164)</f>
        <v>0</v>
      </c>
      <c r="G164" s="97">
        <f>AVERAGE(D164:E164)</f>
        <v>0</v>
      </c>
    </row>
    <row r="165" spans="2:11" x14ac:dyDescent="0.15">
      <c r="B165" s="154"/>
      <c r="C165" s="94" t="s">
        <v>52</v>
      </c>
      <c r="D165" s="100">
        <f>D164-D163</f>
        <v>0</v>
      </c>
      <c r="E165" s="100">
        <f>E164-E163</f>
        <v>0</v>
      </c>
      <c r="F165" s="96">
        <f>F164-F163</f>
        <v>0</v>
      </c>
      <c r="G165" s="97">
        <f>G164-G163</f>
        <v>0</v>
      </c>
    </row>
    <row r="166" spans="2:11" ht="14.25" thickBot="1" x14ac:dyDescent="0.2">
      <c r="B166" s="158"/>
      <c r="C166" s="126" t="s">
        <v>53</v>
      </c>
      <c r="D166" s="127" t="e">
        <f>D164/D163</f>
        <v>#DIV/0!</v>
      </c>
      <c r="E166" s="127" t="e">
        <f>E164/E163</f>
        <v>#DIV/0!</v>
      </c>
      <c r="F166" s="128" t="e">
        <f>F164/F163</f>
        <v>#DIV/0!</v>
      </c>
      <c r="G166" s="129" t="e">
        <f>G164/G163</f>
        <v>#DIV/0!</v>
      </c>
    </row>
    <row r="169" spans="2:11" x14ac:dyDescent="0.15">
      <c r="K169" s="136" t="s">
        <v>65</v>
      </c>
    </row>
  </sheetData>
  <mergeCells count="24">
    <mergeCell ref="C27:C29"/>
    <mergeCell ref="J28:R28"/>
    <mergeCell ref="A1:I1"/>
    <mergeCell ref="C9:N9"/>
    <mergeCell ref="C18:C20"/>
    <mergeCell ref="C21:C23"/>
    <mergeCell ref="C24:C26"/>
    <mergeCell ref="K76:N76"/>
    <mergeCell ref="K84:N84"/>
    <mergeCell ref="C90:C92"/>
    <mergeCell ref="C93:C95"/>
    <mergeCell ref="C96:C98"/>
    <mergeCell ref="B163:B166"/>
    <mergeCell ref="C99:C101"/>
    <mergeCell ref="B113:B116"/>
    <mergeCell ref="B117:B120"/>
    <mergeCell ref="B121:B124"/>
    <mergeCell ref="B125:B128"/>
    <mergeCell ref="B129:B132"/>
    <mergeCell ref="K143:N143"/>
    <mergeCell ref="B147:B150"/>
    <mergeCell ref="B151:B154"/>
    <mergeCell ref="B155:B158"/>
    <mergeCell ref="B159:B162"/>
  </mergeCells>
  <phoneticPr fontId="4"/>
  <pageMargins left="0.7" right="0.7" top="0.75" bottom="0.75" header="0.3" footer="0.3"/>
  <ignoredErrors>
    <ignoredError sqref="G147:G166 D150:F166 G90:G101 E92:F101" evalError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95250</xdr:colOff>
                <xdr:row>88</xdr:row>
                <xdr:rowOff>47625</xdr:rowOff>
              </from>
              <to>
                <xdr:col>9</xdr:col>
                <xdr:colOff>552450</xdr:colOff>
                <xdr:row>89</xdr:row>
                <xdr:rowOff>76200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7</xdr:col>
                <xdr:colOff>542925</xdr:colOff>
                <xdr:row>109</xdr:row>
                <xdr:rowOff>57150</xdr:rowOff>
              </from>
              <to>
                <xdr:col>9</xdr:col>
                <xdr:colOff>314325</xdr:colOff>
                <xdr:row>110</xdr:row>
                <xdr:rowOff>38100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8</xdr:col>
                <xdr:colOff>28575</xdr:colOff>
                <xdr:row>143</xdr:row>
                <xdr:rowOff>85725</xdr:rowOff>
              </from>
              <to>
                <xdr:col>9</xdr:col>
                <xdr:colOff>400050</xdr:colOff>
                <xdr:row>144</xdr:row>
                <xdr:rowOff>161925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12</xdr:col>
                <xdr:colOff>342900</xdr:colOff>
                <xdr:row>69</xdr:row>
                <xdr:rowOff>123825</xdr:rowOff>
              </from>
              <to>
                <xdr:col>13</xdr:col>
                <xdr:colOff>200025</xdr:colOff>
                <xdr:row>71</xdr:row>
                <xdr:rowOff>28575</xdr:rowOff>
              </to>
            </anchor>
          </objectPr>
        </oleObject>
      </mc:Choice>
      <mc:Fallback>
        <oleObject progId="Paint.Picture" shapeId="1028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2013-10-15T07:45:53Z</dcterms:created>
  <dcterms:modified xsi:type="dcterms:W3CDTF">2013-10-31T01:57:58Z</dcterms:modified>
</cp:coreProperties>
</file>