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5-基本関数\01-数学／三角関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6" i="1" l="1"/>
  <c r="F115" i="1"/>
  <c r="F114" i="1"/>
  <c r="F113" i="1"/>
  <c r="F112" i="1"/>
  <c r="F117" i="1" s="1"/>
  <c r="F119" i="1" s="1"/>
  <c r="D101" i="1"/>
  <c r="D100" i="1"/>
  <c r="D99" i="1"/>
  <c r="D98" i="1"/>
  <c r="D97" i="1"/>
  <c r="D86" i="1"/>
  <c r="D85" i="1"/>
  <c r="D84" i="1"/>
  <c r="D83" i="1"/>
  <c r="D82" i="1"/>
  <c r="D58" i="1"/>
  <c r="D57" i="1"/>
  <c r="D56" i="1"/>
</calcChain>
</file>

<file path=xl/comments1.xml><?xml version="1.0" encoding="utf-8"?>
<comments xmlns="http://schemas.openxmlformats.org/spreadsheetml/2006/main">
  <authors>
    <author>根津良彦</author>
  </authors>
  <commentList>
    <comment ref="D5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=ROUND(C56,0)</t>
        </r>
      </text>
    </comment>
    <comment ref="D8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=ROUND(C82,1)</t>
        </r>
      </text>
    </comment>
    <comment ref="D9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=ROUND(C97,-2)</t>
        </r>
      </text>
    </comment>
    <comment ref="F1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=ROUND(D112*E112,-1)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価格×数量を「数値」に命令します。</t>
        </r>
      </text>
    </comment>
    <comment ref="F119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=F117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上で算出した「合計」をそのままここに転記するには
このセルでは、</t>
        </r>
        <r>
          <rPr>
            <sz val="10"/>
            <color indexed="10"/>
            <rFont val="ＭＳ Ｐゴシック"/>
            <family val="3"/>
            <charset val="128"/>
          </rPr>
          <t>このセルの結果と同じと命令し</t>
        </r>
        <r>
          <rPr>
            <sz val="10"/>
            <color indexed="81"/>
            <rFont val="ＭＳ Ｐゴシック"/>
            <family val="3"/>
            <charset val="128"/>
          </rPr>
          <t>ます。「</t>
        </r>
        <r>
          <rPr>
            <sz val="10"/>
            <color indexed="10"/>
            <rFont val="ＭＳ Ｐゴシック"/>
            <family val="3"/>
            <charset val="128"/>
          </rPr>
          <t>＝指定したセル（F117）</t>
        </r>
        <r>
          <rPr>
            <sz val="10"/>
            <color indexed="81"/>
            <rFont val="ＭＳ Ｐゴシック"/>
            <family val="3"/>
            <charset val="128"/>
          </rPr>
          <t>」をクリックします。</t>
        </r>
      </text>
    </comment>
  </commentList>
</comments>
</file>

<file path=xl/sharedStrings.xml><?xml version="1.0" encoding="utf-8"?>
<sst xmlns="http://schemas.openxmlformats.org/spreadsheetml/2006/main" count="90" uniqueCount="59">
  <si>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</si>
  <si>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</si>
  <si>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</si>
  <si>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</si>
  <si>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</si>
  <si>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</si>
  <si>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</si>
  <si>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</si>
  <si>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</si>
  <si>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</si>
  <si>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</si>
  <si>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</si>
  <si>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</si>
  <si>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</si>
  <si>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</si>
  <si>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</si>
  <si>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</si>
  <si>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</si>
  <si>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</si>
  <si>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4"/>
  </si>
  <si>
    <t>左のように作成してみましょう</t>
  </si>
  <si>
    <r>
      <t>（１）</t>
    </r>
    <r>
      <rPr>
        <b/>
        <sz val="11"/>
        <color indexed="10"/>
        <rFont val="ＭＳ Ｐゴシック"/>
        <family val="3"/>
        <charset val="128"/>
      </rPr>
      <t>ROUND</t>
    </r>
    <r>
      <rPr>
        <b/>
        <sz val="11"/>
        <rFont val="ＭＳ Ｐゴシック"/>
        <family val="3"/>
        <charset val="128"/>
      </rPr>
      <t>関数ー「数学／三角」関数</t>
    </r>
    <rPh sb="8" eb="10">
      <t>カンスウ</t>
    </rPh>
    <rPh sb="12" eb="14">
      <t>スウガク</t>
    </rPh>
    <rPh sb="15" eb="17">
      <t>サンカク</t>
    </rPh>
    <rPh sb="18" eb="20">
      <t>カンスウ</t>
    </rPh>
    <phoneticPr fontId="4"/>
  </si>
  <si>
    <t>数値を好きな桁で「四捨五入」します。</t>
    <rPh sb="0" eb="2">
      <t>スウチ</t>
    </rPh>
    <rPh sb="3" eb="4">
      <t>ス</t>
    </rPh>
    <rPh sb="6" eb="7">
      <t>ケタ</t>
    </rPh>
    <rPh sb="9" eb="13">
      <t>シシャゴニュウ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</si>
  <si>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に左の数値を「ROUND関数」で小数点一桁で四捨五入しましょう。</t>
    </r>
    <rPh sb="2" eb="3">
      <t>ヒダリ</t>
    </rPh>
    <rPh sb="4" eb="6">
      <t>スウチ</t>
    </rPh>
    <rPh sb="13" eb="15">
      <t>カンスウ</t>
    </rPh>
    <rPh sb="17" eb="20">
      <t>ショウスウテン</t>
    </rPh>
    <rPh sb="20" eb="22">
      <t>ヒトケタ</t>
    </rPh>
    <rPh sb="23" eb="27">
      <t>シシャゴニュウ</t>
    </rPh>
    <phoneticPr fontId="4"/>
  </si>
  <si>
    <t>数値</t>
    <rPh sb="0" eb="2">
      <t>スウチ</t>
    </rPh>
    <phoneticPr fontId="4"/>
  </si>
  <si>
    <t>四捨五入</t>
    <rPh sb="0" eb="4">
      <t>シシャゴニュウ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</si>
  <si>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</si>
  <si>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</si>
  <si>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</si>
  <si>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数学／三角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</si>
  <si>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ROUND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Ph sb="2" eb="4">
      <t>カンスウ</t>
    </rPh>
    <rPh sb="4" eb="5">
      <t>メイ</t>
    </rPh>
    <rPh sb="15" eb="17">
      <t>センタク</t>
    </rPh>
    <phoneticPr fontId="4"/>
  </si>
  <si>
    <t>⑥「OK」で確定です。</t>
    <rPh sb="6" eb="8">
      <t>カクテイ</t>
    </rPh>
    <phoneticPr fontId="4"/>
  </si>
  <si>
    <t>桁数の位置</t>
    <rPh sb="0" eb="1">
      <t>ケタ</t>
    </rPh>
    <rPh sb="1" eb="2">
      <t>スウ</t>
    </rPh>
    <rPh sb="3" eb="5">
      <t>イチ</t>
    </rPh>
    <phoneticPr fontId="4"/>
  </si>
  <si>
    <t>一位</t>
    <rPh sb="0" eb="2">
      <t>イチイ</t>
    </rPh>
    <phoneticPr fontId="4"/>
  </si>
  <si>
    <t>二位</t>
    <rPh sb="0" eb="1">
      <t>ニ</t>
    </rPh>
    <rPh sb="1" eb="2">
      <t>イ</t>
    </rPh>
    <phoneticPr fontId="4"/>
  </si>
  <si>
    <t>三位</t>
    <rPh sb="0" eb="2">
      <t>サンミ</t>
    </rPh>
    <phoneticPr fontId="4"/>
  </si>
  <si>
    <t>少数点</t>
    <rPh sb="0" eb="2">
      <t>ショウスウ</t>
    </rPh>
    <rPh sb="2" eb="3">
      <t>テン</t>
    </rPh>
    <phoneticPr fontId="4"/>
  </si>
  <si>
    <t>→</t>
    <phoneticPr fontId="4"/>
  </si>
  <si>
    <t>整数</t>
    <rPh sb="0" eb="2">
      <t>セイスウ</t>
    </rPh>
    <phoneticPr fontId="4"/>
  </si>
  <si>
    <t>→</t>
    <phoneticPr fontId="4"/>
  </si>
  <si>
    <t>四捨五入－１（小数点２桁で）</t>
    <rPh sb="0" eb="4">
      <t>シシャゴニュウ</t>
    </rPh>
    <rPh sb="7" eb="10">
      <t>ショウスウテン</t>
    </rPh>
    <rPh sb="11" eb="12">
      <t>ケタ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</si>
  <si>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に左にある商品を「ROUND関数」で四捨五入しましょう。</t>
    </r>
    <rPh sb="2" eb="3">
      <t>ヒダリ</t>
    </rPh>
    <rPh sb="6" eb="8">
      <t>ショウヒン</t>
    </rPh>
    <rPh sb="15" eb="17">
      <t>カンスウ</t>
    </rPh>
    <rPh sb="19" eb="23">
      <t>シシャゴニュウ</t>
    </rPh>
    <phoneticPr fontId="4"/>
  </si>
  <si>
    <t>四捨五入－2（十の位：整数２桁で）</t>
    <rPh sb="0" eb="4">
      <t>シシャゴニュウ</t>
    </rPh>
    <rPh sb="7" eb="8">
      <t>ジュウ</t>
    </rPh>
    <rPh sb="9" eb="10">
      <t>クライ</t>
    </rPh>
    <rPh sb="11" eb="13">
      <t>セイスウ</t>
    </rPh>
    <rPh sb="14" eb="15">
      <t>ケタ</t>
    </rPh>
    <phoneticPr fontId="4"/>
  </si>
  <si>
    <t>四捨五入－3（一の位：端数四捨五入）</t>
    <rPh sb="0" eb="4">
      <t>シシャゴニュウ</t>
    </rPh>
    <rPh sb="7" eb="8">
      <t>イチ</t>
    </rPh>
    <rPh sb="9" eb="10">
      <t>クライ</t>
    </rPh>
    <rPh sb="11" eb="13">
      <t>ハスウ</t>
    </rPh>
    <rPh sb="13" eb="17">
      <t>シシャゴニュウ</t>
    </rPh>
    <phoneticPr fontId="4"/>
  </si>
  <si>
    <t>商品</t>
    <rPh sb="0" eb="2">
      <t>ショウヒン</t>
    </rPh>
    <phoneticPr fontId="4"/>
  </si>
  <si>
    <t>価格</t>
    <rPh sb="0" eb="2">
      <t>カカク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</si>
  <si>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</si>
  <si>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</si>
  <si>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鉛筆</t>
    <rPh sb="0" eb="2">
      <t>エンピツ</t>
    </rPh>
    <phoneticPr fontId="4"/>
  </si>
  <si>
    <t>ノート</t>
    <phoneticPr fontId="4"/>
  </si>
  <si>
    <t>ノート</t>
    <phoneticPr fontId="4"/>
  </si>
  <si>
    <t>ボールペン</t>
    <phoneticPr fontId="4"/>
  </si>
  <si>
    <t>コピー用紙</t>
    <rPh sb="3" eb="5">
      <t>ヨウシ</t>
    </rPh>
    <phoneticPr fontId="4"/>
  </si>
  <si>
    <t>バインダー</t>
    <phoneticPr fontId="4"/>
  </si>
  <si>
    <t>合計</t>
    <rPh sb="0" eb="2">
      <t>ゴウケイ</t>
    </rPh>
    <phoneticPr fontId="4"/>
  </si>
  <si>
    <t>請求額</t>
    <rPh sb="0" eb="2">
      <t>セイキュウ</t>
    </rPh>
    <rPh sb="2" eb="3">
      <t>ガク</t>
    </rPh>
    <phoneticPr fontId="4"/>
  </si>
  <si>
    <t>Copyright(c) Beginners Site All right reserved 2013/10/10</t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</si>
  <si>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」画面が表示され｛</t>
    </r>
    <r>
      <rPr>
        <b/>
        <sz val="11"/>
        <color theme="1"/>
        <rFont val="ＭＳ Ｐゴシック"/>
        <family val="3"/>
        <charset val="128"/>
        <scheme val="minor"/>
      </rPr>
      <t>数値</t>
    </r>
    <r>
      <rPr>
        <sz val="11"/>
        <color theme="1"/>
        <rFont val="ＭＳ Ｐゴシック"/>
        <family val="2"/>
        <charset val="128"/>
        <scheme val="minor"/>
      </rPr>
      <t>｝｛</t>
    </r>
    <r>
      <rPr>
        <b/>
        <sz val="11"/>
        <color theme="1"/>
        <rFont val="ＭＳ Ｐゴシック"/>
        <family val="3"/>
        <charset val="128"/>
        <scheme val="minor"/>
      </rPr>
      <t>桁数</t>
    </r>
    <r>
      <rPr>
        <sz val="11"/>
        <color theme="1"/>
        <rFont val="ＭＳ Ｐゴシック"/>
        <family val="2"/>
        <charset val="128"/>
        <scheme val="minor"/>
      </rPr>
      <t>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ケタスウ</t>
    </rPh>
    <rPh sb="24" eb="26">
      <t>シテイ</t>
    </rPh>
    <phoneticPr fontId="4"/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</si>
  <si>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color theme="1"/>
        <rFont val="ＭＳ Ｐゴシック"/>
        <family val="2"/>
        <charset val="128"/>
        <scheme val="minor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color theme="1"/>
        <rFont val="ＭＳ Ｐゴシック"/>
        <family val="2"/>
        <charset val="128"/>
        <scheme val="minor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</si>
</sst>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#&quot;円&quot;"/>
    <numFmt numFmtId="177" formatCode="#,###&quot;個&quot;"/>
    <numFmt numFmtId="178" formatCode="0.0_ "/>
    <numFmt numFmtId="179" formatCode="0_ ;[Red]\-0\ "/>
    <numFmt numFmtId="180" formatCode="#,##0.000;[Red]\-#,##0.000"/>
  </numFmts>
  <fonts count="2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176" fontId="12" fillId="0" borderId="0" xfId="1" applyNumberFormat="1" applyFont="1" applyBorder="1">
      <alignment vertical="center"/>
    </xf>
    <xf numFmtId="177" fontId="12" fillId="0" borderId="0" xfId="1" applyNumberFormat="1" applyFont="1" applyBorder="1">
      <alignment vertical="center"/>
    </xf>
    <xf numFmtId="0" fontId="13" fillId="2" borderId="5" xfId="0" applyFont="1" applyFill="1" applyBorder="1">
      <alignment vertical="center"/>
    </xf>
    <xf numFmtId="0" fontId="13" fillId="2" borderId="6" xfId="0" applyFont="1" applyFill="1" applyBorder="1">
      <alignment vertical="center"/>
    </xf>
    <xf numFmtId="0" fontId="13" fillId="2" borderId="7" xfId="0" applyFont="1" applyFill="1" applyBorder="1">
      <alignment vertical="center"/>
    </xf>
    <xf numFmtId="0" fontId="13" fillId="2" borderId="9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13" fillId="2" borderId="10" xfId="0" applyFont="1" applyFill="1" applyBorder="1">
      <alignment vertical="center"/>
    </xf>
    <xf numFmtId="0" fontId="13" fillId="2" borderId="12" xfId="0" applyFont="1" applyFill="1" applyBorder="1">
      <alignment vertical="center"/>
    </xf>
    <xf numFmtId="0" fontId="13" fillId="2" borderId="13" xfId="0" applyFont="1" applyFill="1" applyBorder="1">
      <alignment vertical="center"/>
    </xf>
    <xf numFmtId="0" fontId="13" fillId="2" borderId="14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5" fillId="7" borderId="0" xfId="0" applyFont="1" applyFill="1">
      <alignment vertical="center"/>
    </xf>
    <xf numFmtId="0" fontId="0" fillId="7" borderId="0" xfId="0" applyFill="1">
      <alignment vertical="center"/>
    </xf>
    <xf numFmtId="0" fontId="2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0" fontId="0" fillId="0" borderId="15" xfId="0" applyBorder="1">
      <alignment vertical="center"/>
    </xf>
    <xf numFmtId="178" fontId="0" fillId="9" borderId="15" xfId="0" applyNumberFormat="1" applyFill="1" applyBorder="1">
      <alignment vertical="center"/>
    </xf>
    <xf numFmtId="0" fontId="0" fillId="9" borderId="15" xfId="0" applyFill="1" applyBorder="1">
      <alignment vertical="center"/>
    </xf>
    <xf numFmtId="0" fontId="5" fillId="3" borderId="15" xfId="0" applyFont="1" applyFill="1" applyBorder="1" applyAlignment="1">
      <alignment horizontal="center" vertical="center"/>
    </xf>
    <xf numFmtId="0" fontId="0" fillId="11" borderId="15" xfId="0" applyFill="1" applyBorder="1" applyAlignment="1">
      <alignment horizontal="center" vertical="center"/>
    </xf>
    <xf numFmtId="0" fontId="5" fillId="0" borderId="15" xfId="0" applyFont="1" applyBorder="1">
      <alignment vertical="center"/>
    </xf>
    <xf numFmtId="179" fontId="5" fillId="0" borderId="15" xfId="0" applyNumberFormat="1" applyFont="1" applyBorder="1" applyAlignment="1">
      <alignment horizontal="right" vertical="center"/>
    </xf>
    <xf numFmtId="0" fontId="5" fillId="12" borderId="0" xfId="0" applyFont="1" applyFill="1">
      <alignment vertical="center"/>
    </xf>
    <xf numFmtId="0" fontId="0" fillId="12" borderId="0" xfId="0" applyFill="1">
      <alignment vertical="center"/>
    </xf>
    <xf numFmtId="0" fontId="0" fillId="3" borderId="15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80" fontId="0" fillId="0" borderId="15" xfId="1" applyNumberFormat="1" applyFont="1" applyBorder="1">
      <alignment vertical="center"/>
    </xf>
    <xf numFmtId="180" fontId="0" fillId="9" borderId="15" xfId="1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9" borderId="15" xfId="1" applyNumberFormat="1" applyFont="1" applyFill="1" applyBorder="1">
      <alignment vertical="center"/>
    </xf>
    <xf numFmtId="38" fontId="0" fillId="0" borderId="0" xfId="1" applyFont="1">
      <alignment vertical="center"/>
    </xf>
    <xf numFmtId="38" fontId="0" fillId="0" borderId="15" xfId="1" applyFont="1" applyBorder="1">
      <alignment vertical="center"/>
    </xf>
    <xf numFmtId="38" fontId="0" fillId="9" borderId="15" xfId="1" applyFont="1" applyFill="1" applyBorder="1">
      <alignment vertical="center"/>
    </xf>
    <xf numFmtId="0" fontId="9" fillId="3" borderId="15" xfId="0" applyFont="1" applyFill="1" applyBorder="1" applyAlignment="1">
      <alignment horizontal="center" vertical="center"/>
    </xf>
    <xf numFmtId="0" fontId="0" fillId="0" borderId="15" xfId="0" applyBorder="1" applyAlignment="1">
      <alignment horizontal="right" vertical="center"/>
    </xf>
    <xf numFmtId="0" fontId="0" fillId="9" borderId="15" xfId="0" applyNumberFormat="1" applyFill="1" applyBorder="1">
      <alignment vertical="center"/>
    </xf>
    <xf numFmtId="0" fontId="0" fillId="0" borderId="0" xfId="0" applyNumberFormat="1">
      <alignment vertical="center"/>
    </xf>
    <xf numFmtId="0" fontId="5" fillId="0" borderId="0" xfId="0" applyFont="1" applyFill="1" applyBorder="1" applyAlignment="1">
      <alignment horizontal="right" vertical="center"/>
    </xf>
    <xf numFmtId="6" fontId="0" fillId="9" borderId="15" xfId="2" applyFont="1" applyFill="1" applyBorder="1">
      <alignment vertical="center"/>
    </xf>
    <xf numFmtId="0" fontId="0" fillId="0" borderId="0" xfId="0" applyFont="1">
      <alignment vertical="center"/>
    </xf>
    <xf numFmtId="0" fontId="6" fillId="10" borderId="5" xfId="0" applyFont="1" applyFill="1" applyBorder="1" applyAlignment="1">
      <alignment horizontal="center" vertical="center"/>
    </xf>
    <xf numFmtId="0" fontId="6" fillId="10" borderId="6" xfId="0" applyFont="1" applyFill="1" applyBorder="1" applyAlignment="1">
      <alignment horizontal="center" vertical="center"/>
    </xf>
    <xf numFmtId="0" fontId="6" fillId="10" borderId="16" xfId="0" applyFont="1" applyFill="1" applyBorder="1" applyAlignment="1">
      <alignment horizontal="center" vertical="center"/>
    </xf>
    <xf numFmtId="0" fontId="6" fillId="10" borderId="9" xfId="0" applyFont="1" applyFill="1" applyBorder="1" applyAlignment="1">
      <alignment horizontal="center" vertical="center"/>
    </xf>
    <xf numFmtId="0" fontId="6" fillId="10" borderId="0" xfId="0" applyFont="1" applyFill="1" applyBorder="1" applyAlignment="1">
      <alignment horizontal="center" vertical="center"/>
    </xf>
    <xf numFmtId="0" fontId="6" fillId="10" borderId="17" xfId="0" applyFont="1" applyFill="1" applyBorder="1" applyAlignment="1">
      <alignment horizontal="center" vertical="center"/>
    </xf>
    <xf numFmtId="0" fontId="6" fillId="10" borderId="18" xfId="0" applyFont="1" applyFill="1" applyBorder="1" applyAlignment="1">
      <alignment horizontal="center" vertical="center"/>
    </xf>
    <xf numFmtId="0" fontId="6" fillId="10" borderId="19" xfId="0" applyFont="1" applyFill="1" applyBorder="1" applyAlignment="1">
      <alignment horizontal="center" vertical="center"/>
    </xf>
    <xf numFmtId="0" fontId="6" fillId="10" borderId="2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20" fillId="6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685800</xdr:colOff>
      <xdr:row>2</xdr:row>
      <xdr:rowOff>85724</xdr:rowOff>
    </xdr:from>
    <xdr:to>
      <xdr:col>6</xdr:col>
      <xdr:colOff>390525</xdr:colOff>
      <xdr:row>7</xdr:row>
      <xdr:rowOff>809625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00175" y="409574"/>
          <a:ext cx="2486025" cy="1533526"/>
        </a:xfrm>
        <a:prstGeom prst="rect">
          <a:avLst/>
        </a:prstGeom>
        <a:solidFill>
          <a:schemeClr val="bg1">
            <a:lumMod val="75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ROUND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ラウンド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四捨五入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257175</xdr:colOff>
      <xdr:row>39</xdr:row>
      <xdr:rowOff>28575</xdr:rowOff>
    </xdr:from>
    <xdr:to>
      <xdr:col>13</xdr:col>
      <xdr:colOff>171450</xdr:colOff>
      <xdr:row>43</xdr:row>
      <xdr:rowOff>0</xdr:rowOff>
    </xdr:to>
    <xdr:grpSp>
      <xdr:nvGrpSpPr>
        <xdr:cNvPr id="3" name="Group 731"/>
        <xdr:cNvGrpSpPr>
          <a:grpSpLocks/>
        </xdr:cNvGrpSpPr>
      </xdr:nvGrpSpPr>
      <xdr:grpSpPr bwMode="auto">
        <a:xfrm>
          <a:off x="971550" y="7448550"/>
          <a:ext cx="6553200" cy="619125"/>
          <a:chOff x="102" y="679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  <xdr:twoCellAnchor editAs="oneCell">
    <xdr:from>
      <xdr:col>4</xdr:col>
      <xdr:colOff>85725</xdr:colOff>
      <xdr:row>26</xdr:row>
      <xdr:rowOff>0</xdr:rowOff>
    </xdr:from>
    <xdr:to>
      <xdr:col>4</xdr:col>
      <xdr:colOff>314325</xdr:colOff>
      <xdr:row>27</xdr:row>
      <xdr:rowOff>38100</xdr:rowOff>
    </xdr:to>
    <xdr:pic>
      <xdr:nvPicPr>
        <xdr:cNvPr id="8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90750" y="5133975"/>
          <a:ext cx="2286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54</xdr:row>
      <xdr:rowOff>0</xdr:rowOff>
    </xdr:from>
    <xdr:to>
      <xdr:col>1</xdr:col>
      <xdr:colOff>466725</xdr:colOff>
      <xdr:row>55</xdr:row>
      <xdr:rowOff>85725</xdr:rowOff>
    </xdr:to>
    <xdr:pic>
      <xdr:nvPicPr>
        <xdr:cNvPr id="9" name="Picture 72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19075" y="9963150"/>
          <a:ext cx="466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647700</xdr:colOff>
      <xdr:row>54</xdr:row>
      <xdr:rowOff>19050</xdr:rowOff>
    </xdr:from>
    <xdr:to>
      <xdr:col>11</xdr:col>
      <xdr:colOff>447675</xdr:colOff>
      <xdr:row>55</xdr:row>
      <xdr:rowOff>85725</xdr:rowOff>
    </xdr:to>
    <xdr:pic>
      <xdr:nvPicPr>
        <xdr:cNvPr id="10" name="Picture 73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15025" y="9953625"/>
          <a:ext cx="4953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13</xdr:col>
      <xdr:colOff>447675</xdr:colOff>
      <xdr:row>60</xdr:row>
      <xdr:rowOff>133350</xdr:rowOff>
    </xdr:from>
    <xdr:to>
      <xdr:col>13</xdr:col>
      <xdr:colOff>676275</xdr:colOff>
      <xdr:row>62</xdr:row>
      <xdr:rowOff>9525</xdr:rowOff>
    </xdr:to>
    <xdr:pic>
      <xdr:nvPicPr>
        <xdr:cNvPr id="11" name="Picture 732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248025" y="11229975"/>
          <a:ext cx="2286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66675</xdr:colOff>
      <xdr:row>75</xdr:row>
      <xdr:rowOff>152400</xdr:rowOff>
    </xdr:from>
    <xdr:to>
      <xdr:col>2</xdr:col>
      <xdr:colOff>533400</xdr:colOff>
      <xdr:row>77</xdr:row>
      <xdr:rowOff>76200</xdr:rowOff>
    </xdr:to>
    <xdr:pic>
      <xdr:nvPicPr>
        <xdr:cNvPr id="12" name="Picture 73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81050" y="13515975"/>
          <a:ext cx="466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133350</xdr:colOff>
      <xdr:row>76</xdr:row>
      <xdr:rowOff>9525</xdr:rowOff>
    </xdr:from>
    <xdr:to>
      <xdr:col>9</xdr:col>
      <xdr:colOff>628650</xdr:colOff>
      <xdr:row>77</xdr:row>
      <xdr:rowOff>76200</xdr:rowOff>
    </xdr:to>
    <xdr:pic>
      <xdr:nvPicPr>
        <xdr:cNvPr id="13" name="Picture 73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05350" y="135350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95250</xdr:colOff>
      <xdr:row>91</xdr:row>
      <xdr:rowOff>19050</xdr:rowOff>
    </xdr:from>
    <xdr:to>
      <xdr:col>2</xdr:col>
      <xdr:colOff>561975</xdr:colOff>
      <xdr:row>92</xdr:row>
      <xdr:rowOff>104775</xdr:rowOff>
    </xdr:to>
    <xdr:pic>
      <xdr:nvPicPr>
        <xdr:cNvPr id="14" name="Picture 74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09625" y="16002000"/>
          <a:ext cx="466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123825</xdr:colOff>
      <xdr:row>91</xdr:row>
      <xdr:rowOff>28575</xdr:rowOff>
    </xdr:from>
    <xdr:to>
      <xdr:col>9</xdr:col>
      <xdr:colOff>619125</xdr:colOff>
      <xdr:row>92</xdr:row>
      <xdr:rowOff>95250</xdr:rowOff>
    </xdr:to>
    <xdr:pic>
      <xdr:nvPicPr>
        <xdr:cNvPr id="15" name="Picture 74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95825" y="160115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66675</xdr:colOff>
      <xdr:row>106</xdr:row>
      <xdr:rowOff>66675</xdr:rowOff>
    </xdr:from>
    <xdr:to>
      <xdr:col>2</xdr:col>
      <xdr:colOff>533400</xdr:colOff>
      <xdr:row>107</xdr:row>
      <xdr:rowOff>152400</xdr:rowOff>
    </xdr:to>
    <xdr:pic>
      <xdr:nvPicPr>
        <xdr:cNvPr id="16" name="Picture 74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81050" y="18526125"/>
          <a:ext cx="466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66675</xdr:colOff>
      <xdr:row>106</xdr:row>
      <xdr:rowOff>76200</xdr:rowOff>
    </xdr:from>
    <xdr:to>
      <xdr:col>9</xdr:col>
      <xdr:colOff>561975</xdr:colOff>
      <xdr:row>107</xdr:row>
      <xdr:rowOff>142875</xdr:rowOff>
    </xdr:to>
    <xdr:pic>
      <xdr:nvPicPr>
        <xdr:cNvPr id="17" name="Picture 749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38675" y="185356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5</xdr:col>
      <xdr:colOff>95250</xdr:colOff>
      <xdr:row>65</xdr:row>
      <xdr:rowOff>9525</xdr:rowOff>
    </xdr:from>
    <xdr:to>
      <xdr:col>9</xdr:col>
      <xdr:colOff>619125</xdr:colOff>
      <xdr:row>68</xdr:row>
      <xdr:rowOff>57150</xdr:rowOff>
    </xdr:to>
    <xdr:sp macro="" textlink="">
      <xdr:nvSpPr>
        <xdr:cNvPr id="23" name="テキスト ボックス 22"/>
        <xdr:cNvSpPr txBox="1"/>
      </xdr:nvSpPr>
      <xdr:spPr>
        <a:xfrm>
          <a:off x="2895600" y="11801475"/>
          <a:ext cx="2295525" cy="552450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「</a:t>
          </a:r>
          <a:r>
            <a:rPr kumimoji="1" lang="ja-JP" altLang="en-US" sz="1100" b="1"/>
            <a:t>桁数</a:t>
          </a:r>
          <a:r>
            <a:rPr kumimoji="1" lang="ja-JP" altLang="en-US" sz="1100"/>
            <a:t>」の位置を覚えましょう。</a:t>
          </a:r>
          <a:endParaRPr kumimoji="1" lang="en-US" altLang="ja-JP" sz="1100"/>
        </a:p>
        <a:p>
          <a:r>
            <a:rPr kumimoji="1" lang="ja-JP" altLang="en-US" sz="1100"/>
            <a:t>他の桁をまるめる関数と同じです。</a:t>
          </a:r>
        </a:p>
      </xdr:txBody>
    </xdr:sp>
    <xdr:clientData/>
  </xdr:twoCellAnchor>
  <xdr:twoCellAnchor editAs="oneCell">
    <xdr:from>
      <xdr:col>7</xdr:col>
      <xdr:colOff>209550</xdr:colOff>
      <xdr:row>1</xdr:row>
      <xdr:rowOff>57150</xdr:rowOff>
    </xdr:from>
    <xdr:to>
      <xdr:col>18</xdr:col>
      <xdr:colOff>495300</xdr:colOff>
      <xdr:row>7</xdr:row>
      <xdr:rowOff>762000</xdr:rowOff>
    </xdr:to>
    <xdr:pic>
      <xdr:nvPicPr>
        <xdr:cNvPr id="28" name="図 2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219075"/>
          <a:ext cx="6810375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219075</xdr:colOff>
      <xdr:row>53</xdr:row>
      <xdr:rowOff>85725</xdr:rowOff>
    </xdr:from>
    <xdr:to>
      <xdr:col>10</xdr:col>
      <xdr:colOff>542925</xdr:colOff>
      <xdr:row>61</xdr:row>
      <xdr:rowOff>161925</xdr:rowOff>
    </xdr:to>
    <xdr:pic>
      <xdr:nvPicPr>
        <xdr:cNvPr id="32" name="図 31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4100" y="9858375"/>
          <a:ext cx="3486150" cy="1409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190500</xdr:colOff>
      <xdr:row>79</xdr:row>
      <xdr:rowOff>104775</xdr:rowOff>
    </xdr:from>
    <xdr:to>
      <xdr:col>10</xdr:col>
      <xdr:colOff>647700</xdr:colOff>
      <xdr:row>88</xdr:row>
      <xdr:rowOff>9525</xdr:rowOff>
    </xdr:to>
    <xdr:pic>
      <xdr:nvPicPr>
        <xdr:cNvPr id="33" name="図 32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0850" y="14287500"/>
          <a:ext cx="2924175" cy="1428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171450</xdr:colOff>
      <xdr:row>95</xdr:row>
      <xdr:rowOff>19050</xdr:rowOff>
    </xdr:from>
    <xdr:to>
      <xdr:col>11</xdr:col>
      <xdr:colOff>66675</xdr:colOff>
      <xdr:row>103</xdr:row>
      <xdr:rowOff>85725</xdr:rowOff>
    </xdr:to>
    <xdr:pic>
      <xdr:nvPicPr>
        <xdr:cNvPr id="34" name="図 33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0" y="16925925"/>
          <a:ext cx="3057525" cy="1419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190500</xdr:colOff>
      <xdr:row>119</xdr:row>
      <xdr:rowOff>95250</xdr:rowOff>
    </xdr:from>
    <xdr:to>
      <xdr:col>12</xdr:col>
      <xdr:colOff>161925</xdr:colOff>
      <xdr:row>128</xdr:row>
      <xdr:rowOff>19050</xdr:rowOff>
    </xdr:to>
    <xdr:pic>
      <xdr:nvPicPr>
        <xdr:cNvPr id="35" name="図 34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21097875"/>
          <a:ext cx="31337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228600</xdr:colOff>
      <xdr:row>19</xdr:row>
      <xdr:rowOff>76200</xdr:rowOff>
    </xdr:from>
    <xdr:to>
      <xdr:col>20</xdr:col>
      <xdr:colOff>9525</xdr:colOff>
      <xdr:row>36</xdr:row>
      <xdr:rowOff>57150</xdr:rowOff>
    </xdr:to>
    <xdr:grpSp>
      <xdr:nvGrpSpPr>
        <xdr:cNvPr id="18" name="グループ化 17"/>
        <xdr:cNvGrpSpPr/>
      </xdr:nvGrpSpPr>
      <xdr:grpSpPr>
        <a:xfrm>
          <a:off x="4800600" y="4048125"/>
          <a:ext cx="7296150" cy="2914650"/>
          <a:chOff x="4800600" y="4048125"/>
          <a:chExt cx="7296150" cy="2914650"/>
        </a:xfrm>
      </xdr:grpSpPr>
      <xdr:grpSp>
        <xdr:nvGrpSpPr>
          <xdr:cNvPr id="31" name="グループ化 30"/>
          <xdr:cNvGrpSpPr/>
        </xdr:nvGrpSpPr>
        <xdr:grpSpPr>
          <a:xfrm>
            <a:off x="4800600" y="4048125"/>
            <a:ext cx="7296150" cy="2914650"/>
            <a:chOff x="4343400" y="3981450"/>
            <a:chExt cx="7296150" cy="2914650"/>
          </a:xfrm>
        </xdr:grpSpPr>
        <xdr:pic>
          <xdr:nvPicPr>
            <xdr:cNvPr id="29" name="図 2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343400" y="3981450"/>
              <a:ext cx="6810375" cy="167640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0" name="図 29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324725" y="4810125"/>
              <a:ext cx="4314825" cy="20859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27" name="右矢印 26"/>
          <xdr:cNvSpPr/>
        </xdr:nvSpPr>
        <xdr:spPr>
          <a:xfrm>
            <a:off x="7258050" y="5391150"/>
            <a:ext cx="514350" cy="209550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19"/>
  <sheetViews>
    <sheetView tabSelected="1" workbookViewId="0">
      <selection activeCell="Q50" sqref="Q50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5" width="9.125" customWidth="1"/>
    <col min="16" max="16" width="7.875" customWidth="1"/>
  </cols>
  <sheetData>
    <row r="1" spans="1:16" ht="12.75" customHeight="1">
      <c r="A1" s="63" t="s">
        <v>56</v>
      </c>
      <c r="B1" s="63"/>
      <c r="C1" s="63"/>
      <c r="D1" s="63"/>
      <c r="E1" s="63"/>
      <c r="F1" s="63"/>
      <c r="G1" s="63"/>
    </row>
    <row r="8" spans="1:16" ht="75.75" customHeight="1"/>
    <row r="9" spans="1:16" ht="16.5" customHeight="1" thickBot="1">
      <c r="C9" s="64" t="s">
        <v>0</v>
      </c>
      <c r="D9" s="65"/>
      <c r="E9" s="65"/>
      <c r="F9" s="65"/>
      <c r="G9" s="65"/>
      <c r="H9" s="65"/>
      <c r="I9" s="65"/>
      <c r="J9" s="65"/>
      <c r="K9" s="65"/>
      <c r="L9" s="65"/>
      <c r="M9" s="65"/>
      <c r="N9" s="66"/>
      <c r="O9" s="2"/>
    </row>
    <row r="10" spans="1:16" s="3" customFormat="1" ht="12.75" customHeight="1" thickTop="1"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6" s="3" customFormat="1" ht="12.75" customHeight="1">
      <c r="F11" s="5" t="s">
        <v>1</v>
      </c>
      <c r="G11" s="6"/>
      <c r="H11" s="6"/>
      <c r="I11" s="6"/>
      <c r="J11" s="6"/>
      <c r="K11" s="4"/>
      <c r="L11" s="4"/>
      <c r="M11" s="4"/>
      <c r="N11" s="4"/>
      <c r="O11" s="4"/>
    </row>
    <row r="12" spans="1:16" ht="12.75" customHeight="1">
      <c r="A12" s="3"/>
      <c r="C12" s="3"/>
      <c r="D12" s="3"/>
      <c r="E12" s="7"/>
      <c r="F12" s="8"/>
      <c r="G12" s="9"/>
      <c r="H12" s="10"/>
      <c r="I12" s="3"/>
      <c r="J12" s="3"/>
      <c r="K12" s="3"/>
      <c r="L12" s="3"/>
      <c r="M12" s="3"/>
      <c r="N12" s="3"/>
      <c r="O12" s="3"/>
      <c r="P12" s="3"/>
    </row>
    <row r="14" spans="1:16" ht="12.75" customHeight="1">
      <c r="D14" s="67" t="s">
        <v>2</v>
      </c>
      <c r="E14" s="11" t="s">
        <v>3</v>
      </c>
      <c r="F14" s="12"/>
      <c r="G14" s="12"/>
      <c r="H14" s="12"/>
      <c r="I14" s="12"/>
      <c r="J14" s="12"/>
      <c r="K14" s="12"/>
      <c r="L14" s="12"/>
      <c r="M14" s="12"/>
      <c r="N14" s="13"/>
    </row>
    <row r="15" spans="1:16" ht="12.75" customHeight="1">
      <c r="D15" s="68"/>
      <c r="E15" s="14" t="s">
        <v>4</v>
      </c>
      <c r="F15" s="15"/>
      <c r="G15" s="15"/>
      <c r="H15" s="15"/>
      <c r="I15" s="15"/>
      <c r="J15" s="15"/>
      <c r="K15" s="15"/>
      <c r="L15" s="15"/>
      <c r="M15" s="15"/>
      <c r="N15" s="16"/>
    </row>
    <row r="16" spans="1:16" ht="12.75" customHeight="1">
      <c r="D16" s="68"/>
      <c r="E16" s="14" t="s">
        <v>5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3.5">
      <c r="D17" s="68"/>
      <c r="E17" s="14" t="s">
        <v>6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4.25" thickBot="1">
      <c r="D18" s="69"/>
      <c r="E18" s="17" t="s">
        <v>7</v>
      </c>
      <c r="F18" s="18"/>
      <c r="G18" s="18"/>
      <c r="H18" s="18"/>
      <c r="I18" s="18"/>
      <c r="J18" s="18"/>
      <c r="K18" s="18"/>
      <c r="L18" s="18"/>
      <c r="M18" s="18"/>
      <c r="N18" s="19"/>
    </row>
    <row r="19" spans="2:14" ht="14.25" thickTop="1"/>
    <row r="21" spans="2:14" ht="14.25" thickBot="1">
      <c r="B21" s="70" t="s">
        <v>8</v>
      </c>
      <c r="C21" s="71"/>
      <c r="D21" s="72"/>
      <c r="E21" s="20"/>
      <c r="F21" s="20"/>
      <c r="G21" s="20"/>
      <c r="H21" s="20"/>
    </row>
    <row r="22" spans="2:14" ht="14.25" thickTop="1">
      <c r="D22" s="20"/>
      <c r="E22" s="20"/>
      <c r="F22" s="20"/>
      <c r="G22" s="20"/>
      <c r="H22" s="20"/>
    </row>
    <row r="23" spans="2:14" ht="13.5">
      <c r="B23" t="s">
        <v>9</v>
      </c>
      <c r="D23" s="20"/>
      <c r="E23" s="20"/>
      <c r="F23" s="20"/>
      <c r="G23" s="20"/>
      <c r="H23" s="20"/>
    </row>
    <row r="24" spans="2:14" ht="13.5">
      <c r="B24" s="53" t="s">
        <v>58</v>
      </c>
      <c r="D24" s="20"/>
      <c r="E24" s="20"/>
      <c r="F24" s="20"/>
      <c r="G24" s="20"/>
      <c r="H24" s="20"/>
    </row>
    <row r="25" spans="2:14" ht="13.5">
      <c r="B25" s="21" t="s">
        <v>10</v>
      </c>
      <c r="D25" s="20"/>
      <c r="E25" s="20"/>
      <c r="F25" s="20"/>
      <c r="G25" s="20"/>
      <c r="H25" s="20"/>
    </row>
    <row r="26" spans="2:14" ht="13.5">
      <c r="B26" s="21" t="s">
        <v>11</v>
      </c>
      <c r="D26" s="20"/>
      <c r="E26" s="20"/>
      <c r="F26" s="20"/>
      <c r="G26" s="20"/>
      <c r="H26" s="20"/>
    </row>
    <row r="27" spans="2:14" ht="13.5">
      <c r="B27" s="21" t="s">
        <v>12</v>
      </c>
      <c r="D27" s="20"/>
      <c r="E27" s="20"/>
      <c r="F27" s="20"/>
      <c r="G27" s="20"/>
      <c r="H27" s="20"/>
    </row>
    <row r="28" spans="2:14" ht="13.5">
      <c r="B28" s="22" t="s">
        <v>13</v>
      </c>
    </row>
    <row r="29" spans="2:14" ht="13.5">
      <c r="B29" s="23" t="s">
        <v>14</v>
      </c>
      <c r="C29" s="3"/>
    </row>
    <row r="30" spans="2:14" ht="13.5">
      <c r="B30" s="22" t="s">
        <v>15</v>
      </c>
    </row>
    <row r="31" spans="2:14" ht="13.5">
      <c r="B31" s="22" t="s">
        <v>16</v>
      </c>
    </row>
    <row r="32" spans="2:14" ht="13.5">
      <c r="B32" s="22" t="s">
        <v>17</v>
      </c>
    </row>
    <row r="33" spans="2:14" ht="13.5">
      <c r="B33" s="22" t="s">
        <v>18</v>
      </c>
    </row>
    <row r="34" spans="2:14" ht="13.5">
      <c r="B34" s="22"/>
    </row>
    <row r="35" spans="2:14" ht="13.5">
      <c r="C35" s="73" t="s">
        <v>19</v>
      </c>
      <c r="D35" s="74"/>
      <c r="E35" s="74"/>
      <c r="F35" s="74"/>
      <c r="G35" s="75"/>
    </row>
    <row r="36" spans="2:14" s="3" customFormat="1" ht="14.25" thickBot="1">
      <c r="C36" s="76"/>
      <c r="D36" s="77"/>
      <c r="E36" s="77"/>
      <c r="F36" s="77"/>
      <c r="G36" s="78"/>
    </row>
    <row r="37" spans="2:14" s="3" customFormat="1" ht="14.25" thickTop="1"/>
    <row r="38" spans="2:14" ht="13.5"/>
    <row r="46" spans="2:14" ht="13.5">
      <c r="K46" s="79" t="s">
        <v>20</v>
      </c>
      <c r="L46" s="79"/>
      <c r="M46" s="79"/>
      <c r="N46" s="79"/>
    </row>
    <row r="49" spans="2:14" ht="13.5">
      <c r="B49" s="24" t="s">
        <v>21</v>
      </c>
      <c r="C49" s="25"/>
      <c r="D49" s="25"/>
      <c r="E49" s="25"/>
      <c r="J49" s="24" t="s">
        <v>21</v>
      </c>
      <c r="K49" s="25"/>
      <c r="L49" s="25"/>
      <c r="M49" s="25"/>
    </row>
    <row r="50" spans="2:14" ht="13.5">
      <c r="B50" s="1" t="s">
        <v>22</v>
      </c>
      <c r="J50" s="1" t="s">
        <v>22</v>
      </c>
    </row>
    <row r="53" spans="2:14" ht="17.25">
      <c r="B53" s="26" t="s">
        <v>23</v>
      </c>
      <c r="F53" s="27"/>
      <c r="J53" s="26" t="s">
        <v>23</v>
      </c>
    </row>
    <row r="55" spans="2:14" ht="13.5">
      <c r="C55" s="28" t="s">
        <v>24</v>
      </c>
      <c r="D55" s="28" t="s">
        <v>25</v>
      </c>
      <c r="M55" s="28" t="s">
        <v>24</v>
      </c>
      <c r="N55" s="28" t="s">
        <v>25</v>
      </c>
    </row>
    <row r="56" spans="2:14" ht="13.5">
      <c r="C56" s="29">
        <v>12.5</v>
      </c>
      <c r="D56" s="30">
        <f>ROUND(C56,0)</f>
        <v>13</v>
      </c>
      <c r="M56" s="29">
        <v>12.5</v>
      </c>
      <c r="N56" s="31"/>
    </row>
    <row r="57" spans="2:14" ht="13.5">
      <c r="C57" s="29">
        <v>12.48</v>
      </c>
      <c r="D57" s="30">
        <f>ROUND(C57,0)</f>
        <v>12</v>
      </c>
      <c r="M57" s="29">
        <v>12.48</v>
      </c>
      <c r="N57" s="31"/>
    </row>
    <row r="58" spans="2:14" ht="13.5">
      <c r="C58" s="29">
        <v>138.1</v>
      </c>
      <c r="D58" s="30">
        <f>ROUND(C58,0)</f>
        <v>138</v>
      </c>
      <c r="M58" s="29">
        <v>138.1</v>
      </c>
      <c r="N58" s="31"/>
    </row>
    <row r="60" spans="2:14" ht="12.75" customHeight="1">
      <c r="L60" s="27" t="s">
        <v>26</v>
      </c>
    </row>
    <row r="61" spans="2:14" ht="12.75" customHeight="1">
      <c r="L61" t="s">
        <v>27</v>
      </c>
    </row>
    <row r="62" spans="2:14" ht="13.5">
      <c r="L62" t="s">
        <v>28</v>
      </c>
    </row>
    <row r="63" spans="2:14" ht="13.5">
      <c r="L63" t="s">
        <v>29</v>
      </c>
    </row>
    <row r="64" spans="2:14" ht="13.5">
      <c r="L64" t="s">
        <v>30</v>
      </c>
    </row>
    <row r="65" spans="3:14" ht="13.5">
      <c r="L65" t="s">
        <v>57</v>
      </c>
    </row>
    <row r="66" spans="3:14" ht="13.5">
      <c r="L66" t="s">
        <v>31</v>
      </c>
    </row>
    <row r="67" spans="3:14" ht="13.5"/>
    <row r="69" spans="3:14" ht="13.5">
      <c r="G69" s="54" t="s">
        <v>32</v>
      </c>
      <c r="H69" s="55"/>
      <c r="I69" s="56"/>
      <c r="J69" s="29"/>
      <c r="K69" s="32" t="s">
        <v>33</v>
      </c>
      <c r="L69" s="32" t="s">
        <v>34</v>
      </c>
      <c r="M69" s="32" t="s">
        <v>35</v>
      </c>
      <c r="N69" s="32"/>
    </row>
    <row r="70" spans="3:14" ht="13.5">
      <c r="G70" s="57"/>
      <c r="H70" s="58"/>
      <c r="I70" s="59"/>
      <c r="J70" s="33" t="s">
        <v>36</v>
      </c>
      <c r="K70" s="34">
        <v>0</v>
      </c>
      <c r="L70" s="34">
        <v>1</v>
      </c>
      <c r="M70" s="34">
        <v>2</v>
      </c>
      <c r="N70" s="29" t="s">
        <v>37</v>
      </c>
    </row>
    <row r="71" spans="3:14" ht="13.5">
      <c r="G71" s="60"/>
      <c r="H71" s="61"/>
      <c r="I71" s="62"/>
      <c r="J71" s="33" t="s">
        <v>38</v>
      </c>
      <c r="K71" s="35">
        <v>-1</v>
      </c>
      <c r="L71" s="35">
        <v>-2</v>
      </c>
      <c r="M71" s="35">
        <v>-3</v>
      </c>
      <c r="N71" s="29" t="s">
        <v>39</v>
      </c>
    </row>
    <row r="74" spans="3:14" ht="13.5">
      <c r="C74" s="1"/>
    </row>
    <row r="75" spans="3:14" ht="13.5">
      <c r="C75" s="36" t="s">
        <v>40</v>
      </c>
      <c r="D75" s="37"/>
      <c r="E75" s="37"/>
      <c r="J75" s="36" t="s">
        <v>40</v>
      </c>
      <c r="K75" s="37"/>
      <c r="L75" s="37"/>
    </row>
    <row r="79" spans="3:14" ht="17.25">
      <c r="C79" s="26" t="s">
        <v>41</v>
      </c>
      <c r="K79" s="26" t="s">
        <v>41</v>
      </c>
    </row>
    <row r="81" spans="3:14" ht="13.5">
      <c r="C81" s="38" t="s">
        <v>24</v>
      </c>
      <c r="D81" s="38" t="s">
        <v>25</v>
      </c>
      <c r="E81" s="39"/>
      <c r="M81" s="38" t="s">
        <v>24</v>
      </c>
      <c r="N81" s="38" t="s">
        <v>25</v>
      </c>
    </row>
    <row r="82" spans="3:14" ht="13.5">
      <c r="C82" s="40">
        <v>12.246</v>
      </c>
      <c r="D82" s="41">
        <f>ROUND(C82,1)</f>
        <v>12.2</v>
      </c>
      <c r="E82" s="42"/>
      <c r="M82" s="40">
        <v>12.246</v>
      </c>
      <c r="N82" s="43"/>
    </row>
    <row r="83" spans="3:14" ht="13.5">
      <c r="C83" s="40">
        <v>5.633</v>
      </c>
      <c r="D83" s="41">
        <f>ROUND(C83,1)</f>
        <v>5.6</v>
      </c>
      <c r="E83" s="42"/>
      <c r="M83" s="40">
        <v>5.633</v>
      </c>
      <c r="N83" s="43"/>
    </row>
    <row r="84" spans="3:14" ht="13.5">
      <c r="C84" s="40">
        <v>100.49</v>
      </c>
      <c r="D84" s="41">
        <f>ROUND(C84,1)</f>
        <v>100.5</v>
      </c>
      <c r="E84" s="42"/>
      <c r="M84" s="40">
        <v>100.49</v>
      </c>
      <c r="N84" s="43"/>
    </row>
    <row r="85" spans="3:14" ht="13.5">
      <c r="C85" s="40">
        <v>3.3330000000000002</v>
      </c>
      <c r="D85" s="41">
        <f>ROUND(C85,1)</f>
        <v>3.3</v>
      </c>
      <c r="E85" s="42"/>
      <c r="M85" s="40">
        <v>3.3330000000000002</v>
      </c>
      <c r="N85" s="43"/>
    </row>
    <row r="86" spans="3:14" ht="13.5">
      <c r="C86" s="40">
        <v>10.54321</v>
      </c>
      <c r="D86" s="41">
        <f>ROUND(C86,1)</f>
        <v>10.5</v>
      </c>
      <c r="E86" s="42"/>
      <c r="M86" s="40">
        <v>10.54321</v>
      </c>
      <c r="N86" s="43"/>
    </row>
    <row r="87" spans="3:14" ht="13.5">
      <c r="D87" s="44"/>
      <c r="E87" s="44"/>
      <c r="F87" s="44"/>
    </row>
    <row r="90" spans="3:14" ht="13.5">
      <c r="C90" s="36" t="s">
        <v>42</v>
      </c>
      <c r="D90" s="37"/>
      <c r="E90" s="37"/>
      <c r="F90" s="37"/>
      <c r="J90" s="36" t="s">
        <v>42</v>
      </c>
      <c r="K90" s="37"/>
      <c r="L90" s="37"/>
      <c r="M90" s="37"/>
    </row>
    <row r="94" spans="3:14" ht="17.25">
      <c r="C94" s="26" t="s">
        <v>41</v>
      </c>
      <c r="K94" s="26" t="s">
        <v>41</v>
      </c>
    </row>
    <row r="96" spans="3:14" ht="13.5">
      <c r="C96" s="38" t="s">
        <v>24</v>
      </c>
      <c r="D96" s="38" t="s">
        <v>25</v>
      </c>
      <c r="M96" s="38" t="s">
        <v>24</v>
      </c>
      <c r="N96" s="38" t="s">
        <v>25</v>
      </c>
    </row>
    <row r="97" spans="3:14" ht="13.5">
      <c r="C97" s="45">
        <v>123</v>
      </c>
      <c r="D97" s="46">
        <f>ROUND(C97,-2)</f>
        <v>100</v>
      </c>
      <c r="M97" s="45">
        <v>123</v>
      </c>
      <c r="N97" s="43"/>
    </row>
    <row r="98" spans="3:14" ht="13.5">
      <c r="C98" s="45">
        <v>56789</v>
      </c>
      <c r="D98" s="46">
        <f>ROUND(C98,-2)</f>
        <v>56800</v>
      </c>
      <c r="M98" s="45">
        <v>56789</v>
      </c>
      <c r="N98" s="43"/>
    </row>
    <row r="99" spans="3:14" ht="13.5">
      <c r="C99" s="45">
        <v>5451</v>
      </c>
      <c r="D99" s="46">
        <f>ROUND(C99,-2)</f>
        <v>5500</v>
      </c>
      <c r="M99" s="45">
        <v>5451</v>
      </c>
      <c r="N99" s="43"/>
    </row>
    <row r="100" spans="3:14" ht="13.5">
      <c r="C100" s="45">
        <v>76321</v>
      </c>
      <c r="D100" s="46">
        <f>ROUND(C100,-2)</f>
        <v>76300</v>
      </c>
      <c r="M100" s="45">
        <v>76321</v>
      </c>
      <c r="N100" s="43"/>
    </row>
    <row r="101" spans="3:14" ht="13.5">
      <c r="C101" s="45">
        <v>100125</v>
      </c>
      <c r="D101" s="46">
        <f>ROUND(C101,-2)</f>
        <v>100100</v>
      </c>
      <c r="M101" s="45">
        <v>100125</v>
      </c>
      <c r="N101" s="43"/>
    </row>
    <row r="106" spans="3:14" ht="13.5">
      <c r="C106" s="36" t="s">
        <v>43</v>
      </c>
      <c r="D106" s="37"/>
      <c r="E106" s="37"/>
      <c r="F106" s="37"/>
      <c r="J106" s="36" t="s">
        <v>43</v>
      </c>
      <c r="K106" s="37"/>
      <c r="L106" s="37"/>
      <c r="M106" s="37"/>
    </row>
    <row r="109" spans="3:14" ht="17.25">
      <c r="C109" s="26" t="s">
        <v>41</v>
      </c>
      <c r="K109" s="26" t="s">
        <v>41</v>
      </c>
    </row>
    <row r="111" spans="3:14" ht="13.5">
      <c r="C111" s="38" t="s">
        <v>44</v>
      </c>
      <c r="D111" s="38" t="s">
        <v>45</v>
      </c>
      <c r="E111" s="38" t="s">
        <v>46</v>
      </c>
      <c r="F111" s="47" t="s">
        <v>47</v>
      </c>
      <c r="K111" s="38" t="s">
        <v>44</v>
      </c>
      <c r="L111" s="38" t="s">
        <v>45</v>
      </c>
      <c r="M111" s="38" t="s">
        <v>46</v>
      </c>
      <c r="N111" s="47" t="s">
        <v>47</v>
      </c>
    </row>
    <row r="112" spans="3:14" ht="13.5">
      <c r="C112" s="45" t="s">
        <v>48</v>
      </c>
      <c r="D112" s="45">
        <v>17</v>
      </c>
      <c r="E112" s="45">
        <v>21</v>
      </c>
      <c r="F112" s="46">
        <f>ROUND(D112*E112,-1)</f>
        <v>360</v>
      </c>
      <c r="K112" s="45" t="s">
        <v>48</v>
      </c>
      <c r="L112" s="45">
        <v>17</v>
      </c>
      <c r="M112" s="45">
        <v>21</v>
      </c>
      <c r="N112" s="43"/>
    </row>
    <row r="113" spans="3:14" ht="13.5">
      <c r="C113" s="45" t="s">
        <v>49</v>
      </c>
      <c r="D113" s="45">
        <v>87</v>
      </c>
      <c r="E113" s="45">
        <v>13</v>
      </c>
      <c r="F113" s="46">
        <f>ROUND(D113*E113,-1)</f>
        <v>1130</v>
      </c>
      <c r="K113" s="45" t="s">
        <v>50</v>
      </c>
      <c r="L113" s="45">
        <v>87</v>
      </c>
      <c r="M113" s="45">
        <v>13</v>
      </c>
      <c r="N113" s="43"/>
    </row>
    <row r="114" spans="3:14" ht="13.5">
      <c r="C114" s="45" t="s">
        <v>51</v>
      </c>
      <c r="D114" s="45">
        <v>121</v>
      </c>
      <c r="E114" s="45">
        <v>11</v>
      </c>
      <c r="F114" s="46">
        <f>ROUND(D114*E114,-1)</f>
        <v>1330</v>
      </c>
      <c r="K114" s="45" t="s">
        <v>51</v>
      </c>
      <c r="L114" s="45">
        <v>121</v>
      </c>
      <c r="M114" s="45">
        <v>11</v>
      </c>
      <c r="N114" s="43"/>
    </row>
    <row r="115" spans="3:14" ht="13.5">
      <c r="C115" s="45" t="s">
        <v>52</v>
      </c>
      <c r="D115" s="45">
        <v>487</v>
      </c>
      <c r="E115" s="45">
        <v>7</v>
      </c>
      <c r="F115" s="46">
        <f>ROUND(D115*E115,-1)</f>
        <v>3410</v>
      </c>
      <c r="K115" s="45" t="s">
        <v>52</v>
      </c>
      <c r="L115" s="45">
        <v>487</v>
      </c>
      <c r="M115" s="45">
        <v>7</v>
      </c>
      <c r="N115" s="43"/>
    </row>
    <row r="116" spans="3:14" ht="13.5">
      <c r="C116" s="45" t="s">
        <v>53</v>
      </c>
      <c r="D116" s="45">
        <v>363</v>
      </c>
      <c r="E116" s="45">
        <v>19</v>
      </c>
      <c r="F116" s="46">
        <f>ROUND(D116*E116,-1)</f>
        <v>6900</v>
      </c>
      <c r="K116" s="45" t="s">
        <v>53</v>
      </c>
      <c r="L116" s="45">
        <v>363</v>
      </c>
      <c r="M116" s="45">
        <v>19</v>
      </c>
      <c r="N116" s="43"/>
    </row>
    <row r="117" spans="3:14" ht="13.5">
      <c r="E117" s="48" t="s">
        <v>54</v>
      </c>
      <c r="F117" s="46">
        <f>SUM(F112:F116)</f>
        <v>13130</v>
      </c>
      <c r="M117" s="48" t="s">
        <v>54</v>
      </c>
      <c r="N117" s="49"/>
    </row>
    <row r="118" spans="3:14" ht="13.5">
      <c r="N118" s="50"/>
    </row>
    <row r="119" spans="3:14" ht="13.5">
      <c r="E119" s="51" t="s">
        <v>55</v>
      </c>
      <c r="F119" s="52">
        <f>F117</f>
        <v>13130</v>
      </c>
      <c r="M119" s="51" t="s">
        <v>55</v>
      </c>
      <c r="N119" s="49"/>
    </row>
  </sheetData>
  <mergeCells count="7">
    <mergeCell ref="G69:I71"/>
    <mergeCell ref="A1:G1"/>
    <mergeCell ref="C9:N9"/>
    <mergeCell ref="D14:D18"/>
    <mergeCell ref="B21:D21"/>
    <mergeCell ref="C35:G36"/>
    <mergeCell ref="K46:N46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2013-10-17T05:54:40Z</dcterms:created>
  <dcterms:modified xsi:type="dcterms:W3CDTF">2013-10-31T02:56:13Z</dcterms:modified>
</cp:coreProperties>
</file>