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財務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4" i="1" l="1"/>
  <c r="E51" i="1"/>
</calcChain>
</file>

<file path=xl/comments1.xml><?xml version="1.0" encoding="utf-8"?>
<comments xmlns="http://schemas.openxmlformats.org/spreadsheetml/2006/main">
  <authors>
    <author>根津良彦</author>
  </authors>
  <commentList>
    <comment ref="E5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FV(E46/12,E47,E48,E49)</t>
        </r>
        <r>
          <rPr>
            <sz val="11"/>
            <color indexed="81"/>
            <rFont val="ＭＳ Ｐゴシック"/>
            <family val="3"/>
            <charset val="128"/>
          </rPr>
          <t xml:space="preserve">
関数設定後、結果をプラス数値にする為、関数の前に数式バーで「</t>
        </r>
        <r>
          <rPr>
            <b/>
            <sz val="11"/>
            <color indexed="10"/>
            <rFont val="ＭＳ Ｐゴシック"/>
            <family val="3"/>
            <charset val="128"/>
          </rPr>
          <t>－</t>
        </r>
        <r>
          <rPr>
            <sz val="11"/>
            <color indexed="81"/>
            <rFont val="ＭＳ Ｐゴシック"/>
            <family val="3"/>
            <charset val="128"/>
          </rPr>
          <t>」を入力します。
※「積立額」が「マイナス数値」であれば必要はありません。</t>
        </r>
      </text>
    </comment>
    <comment ref="E8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FV(E79/12,E80*12,E81,E82)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関数設定後、関数の前に数式バーで「</t>
        </r>
        <r>
          <rPr>
            <sz val="11"/>
            <color indexed="10"/>
            <rFont val="ＭＳ Ｐゴシック"/>
            <family val="3"/>
            <charset val="128"/>
          </rPr>
          <t>－</t>
        </r>
        <r>
          <rPr>
            <sz val="11"/>
            <color indexed="81"/>
            <rFont val="ＭＳ Ｐゴシック"/>
            <family val="3"/>
            <charset val="128"/>
          </rPr>
          <t>」を入力します。
（注意）
「積立期間」が「年」になっているので、「１２」を掛けます。</t>
        </r>
      </text>
    </comment>
  </commentList>
</comments>
</file>

<file path=xl/sharedStrings.xml><?xml version="1.0" encoding="utf-8"?>
<sst xmlns="http://schemas.openxmlformats.org/spreadsheetml/2006/main" count="60" uniqueCount="42">
  <si>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</si>
  <si>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</si>
  <si>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</si>
  <si>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</si>
  <si>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</si>
  <si>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</si>
  <si>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</si>
  <si>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</si>
  <si>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</si>
  <si>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</si>
  <si>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</si>
  <si>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</si>
  <si>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</si>
  <si>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</si>
  <si>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</si>
  <si>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</si>
  <si>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</si>
  <si>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</si>
  <si>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</si>
  <si>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4"/>
        <rFont val="ＭＳ Ｐゴシック"/>
        <family val="3"/>
        <charset val="128"/>
      </rPr>
      <t>＝</t>
    </r>
    <r>
      <rPr>
        <sz val="14"/>
        <color indexed="12"/>
        <rFont val="ＭＳ Ｐゴシック"/>
        <family val="3"/>
        <charset val="128"/>
      </rPr>
      <t>財務</t>
    </r>
    <rPh sb="6" eb="8">
      <t>ザイム</t>
    </rPh>
    <phoneticPr fontId="4"/>
  </si>
  <si>
    <t>例えば</t>
    <rPh sb="0" eb="1">
      <t>タト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</si>
  <si>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</si>
  <si>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１０年積立預金　満期受取額</t>
    <rPh sb="2" eb="3">
      <t>ネン</t>
    </rPh>
    <rPh sb="3" eb="5">
      <t>ツミタテ</t>
    </rPh>
    <rPh sb="5" eb="7">
      <t>ヨキン</t>
    </rPh>
    <rPh sb="8" eb="10">
      <t>マンキ</t>
    </rPh>
    <rPh sb="10" eb="12">
      <t>ウケトリ</t>
    </rPh>
    <rPh sb="12" eb="13">
      <t>ガク</t>
    </rPh>
    <phoneticPr fontId="4"/>
  </si>
  <si>
    <t>年利（利率）</t>
    <rPh sb="0" eb="2">
      <t>ネンリ</t>
    </rPh>
    <rPh sb="3" eb="5">
      <t>リリツ</t>
    </rPh>
    <phoneticPr fontId="4"/>
  </si>
  <si>
    <t>積立期間（月数）</t>
    <rPh sb="0" eb="2">
      <t>ツミタテ</t>
    </rPh>
    <rPh sb="2" eb="4">
      <t>キカン</t>
    </rPh>
    <rPh sb="5" eb="7">
      <t>ツキスウ</t>
    </rPh>
    <phoneticPr fontId="4"/>
  </si>
  <si>
    <t>毎月の積立額</t>
    <rPh sb="0" eb="2">
      <t>マイツキ</t>
    </rPh>
    <rPh sb="3" eb="5">
      <t>ツミタテ</t>
    </rPh>
    <rPh sb="5" eb="6">
      <t>ガク</t>
    </rPh>
    <phoneticPr fontId="4"/>
  </si>
  <si>
    <t>現在の預金額</t>
    <rPh sb="0" eb="2">
      <t>ゲンザイ</t>
    </rPh>
    <rPh sb="3" eb="5">
      <t>ヨキン</t>
    </rPh>
    <rPh sb="5" eb="6">
      <t>ガク</t>
    </rPh>
    <phoneticPr fontId="4"/>
  </si>
  <si>
    <t>満期受取額</t>
    <rPh sb="0" eb="2">
      <t>マンキ</t>
    </rPh>
    <rPh sb="2" eb="4">
      <t>ウケトリ</t>
    </rPh>
    <rPh sb="4" eb="5">
      <t>ガク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</si>
  <si>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</si>
  <si>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</si>
  <si>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</si>
  <si>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財務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2">
      <t>ザイム</t>
    </rPh>
    <rPh sb="14" eb="16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</si>
  <si>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」で｛元金返済｝では「</t>
    </r>
    <r>
      <rPr>
        <b/>
        <sz val="11"/>
        <color indexed="10"/>
        <rFont val="ＭＳ Ｐゴシック"/>
        <family val="3"/>
        <charset val="128"/>
      </rPr>
      <t>ＦＶ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8" eb="10">
      <t>ガンキン</t>
    </rPh>
    <rPh sb="10" eb="12">
      <t>ヘンサイ</t>
    </rPh>
    <rPh sb="20" eb="22">
      <t>センタク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</si>
  <si>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</si>
  <si>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⑥上のように設定します</t>
    <rPh sb="1" eb="2">
      <t>ウエ</t>
    </rPh>
    <rPh sb="6" eb="8">
      <t>セッテイ</t>
    </rPh>
    <phoneticPr fontId="4"/>
  </si>
  <si>
    <t>⑦OKで確定です。</t>
    <rPh sb="4" eb="6">
      <t>カクテイ</t>
    </rPh>
    <phoneticPr fontId="4"/>
  </si>
  <si>
    <t>FV関数　財務</t>
    <rPh sb="2" eb="4">
      <t>カンスウ</t>
    </rPh>
    <rPh sb="5" eb="7">
      <t>ザイム</t>
    </rPh>
    <phoneticPr fontId="4"/>
  </si>
  <si>
    <t>PMT関数　財務</t>
    <rPh sb="3" eb="5">
      <t>カンスウ</t>
    </rPh>
    <rPh sb="6" eb="8">
      <t>ザイム</t>
    </rPh>
    <phoneticPr fontId="4"/>
  </si>
  <si>
    <t>左のように作成してみましょう</t>
  </si>
  <si>
    <t>積立期間（年）</t>
    <rPh sb="0" eb="2">
      <t>ツミタテ</t>
    </rPh>
    <rPh sb="2" eb="4">
      <t>キカン</t>
    </rPh>
    <rPh sb="5" eb="6">
      <t>ネン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</si>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</sst>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#,###&quot;円&quot;"/>
    <numFmt numFmtId="177" formatCode="#,###&quot;個&quot;"/>
    <numFmt numFmtId="178" formatCode="0.0%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6" fontId="0" fillId="0" borderId="0" xfId="1" applyNumberFormat="1" applyFont="1" applyBorder="1">
      <alignment vertical="center"/>
    </xf>
    <xf numFmtId="177" fontId="0" fillId="0" borderId="0" xfId="1" applyNumberFormat="1" applyFont="1" applyBorder="1">
      <alignment vertical="center"/>
    </xf>
    <xf numFmtId="0" fontId="9" fillId="2" borderId="5" xfId="0" applyFont="1" applyFill="1" applyBorder="1">
      <alignment vertical="center"/>
    </xf>
    <xf numFmtId="0" fontId="9" fillId="2" borderId="6" xfId="0" applyFont="1" applyFill="1" applyBorder="1">
      <alignment vertical="center"/>
    </xf>
    <xf numFmtId="0" fontId="9" fillId="2" borderId="7" xfId="0" applyFont="1" applyFill="1" applyBorder="1">
      <alignment vertical="center"/>
    </xf>
    <xf numFmtId="0" fontId="9" fillId="2" borderId="9" xfId="0" applyFont="1" applyFill="1" applyBorder="1">
      <alignment vertical="center"/>
    </xf>
    <xf numFmtId="0" fontId="9" fillId="2" borderId="0" xfId="0" applyFont="1" applyFill="1" applyBorder="1">
      <alignment vertical="center"/>
    </xf>
    <xf numFmtId="0" fontId="9" fillId="2" borderId="10" xfId="0" applyFont="1" applyFill="1" applyBorder="1">
      <alignment vertical="center"/>
    </xf>
    <xf numFmtId="0" fontId="9" fillId="2" borderId="12" xfId="0" applyFont="1" applyFill="1" applyBorder="1">
      <alignment vertical="center"/>
    </xf>
    <xf numFmtId="0" fontId="9" fillId="2" borderId="13" xfId="0" applyFont="1" applyFill="1" applyBorder="1">
      <alignment vertical="center"/>
    </xf>
    <xf numFmtId="0" fontId="9" fillId="2" borderId="14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6" borderId="15" xfId="0" applyFont="1" applyFill="1" applyBorder="1">
      <alignment vertical="center"/>
    </xf>
    <xf numFmtId="38" fontId="0" fillId="0" borderId="0" xfId="0" applyNumberFormat="1" applyFont="1">
      <alignment vertical="center"/>
    </xf>
    <xf numFmtId="0" fontId="16" fillId="0" borderId="0" xfId="0" applyFont="1">
      <alignment vertical="center"/>
    </xf>
    <xf numFmtId="0" fontId="5" fillId="0" borderId="0" xfId="0" applyFont="1" applyFill="1" applyBorder="1">
      <alignment vertical="center"/>
    </xf>
    <xf numFmtId="0" fontId="17" fillId="0" borderId="0" xfId="0" applyFont="1" applyFill="1" applyBorder="1" applyAlignment="1">
      <alignment horizontal="center" vertical="center"/>
    </xf>
    <xf numFmtId="10" fontId="5" fillId="0" borderId="0" xfId="0" applyNumberFormat="1" applyFon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7" fillId="0" borderId="0" xfId="0" applyFont="1" applyFill="1" applyAlignment="1">
      <alignment horizontal="center" vertical="center"/>
    </xf>
    <xf numFmtId="10" fontId="5" fillId="0" borderId="0" xfId="0" applyNumberFormat="1" applyFont="1" applyFill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/>
    </xf>
    <xf numFmtId="178" fontId="0" fillId="7" borderId="16" xfId="0" applyNumberFormat="1" applyFont="1" applyFill="1" applyBorder="1">
      <alignment vertical="center"/>
    </xf>
    <xf numFmtId="178" fontId="0" fillId="0" borderId="0" xfId="0" applyNumberFormat="1" applyFont="1" applyFill="1" applyBorder="1">
      <alignment vertical="center"/>
    </xf>
    <xf numFmtId="38" fontId="0" fillId="0" borderId="16" xfId="1" applyFont="1" applyBorder="1">
      <alignment vertical="center"/>
    </xf>
    <xf numFmtId="38" fontId="0" fillId="0" borderId="0" xfId="1" applyFont="1" applyFill="1" applyBorder="1">
      <alignment vertical="center"/>
    </xf>
    <xf numFmtId="6" fontId="0" fillId="9" borderId="16" xfId="1" applyNumberFormat="1" applyFont="1" applyFill="1" applyBorder="1">
      <alignment vertical="center"/>
    </xf>
    <xf numFmtId="6" fontId="0" fillId="0" borderId="0" xfId="1" applyNumberFormat="1" applyFont="1" applyFill="1" applyBorder="1">
      <alignment vertical="center"/>
    </xf>
    <xf numFmtId="0" fontId="5" fillId="0" borderId="0" xfId="0" applyFont="1" applyFill="1" applyBorder="1" applyAlignment="1">
      <alignment horizontal="left"/>
    </xf>
    <xf numFmtId="0" fontId="0" fillId="5" borderId="15" xfId="0" applyFont="1" applyFill="1" applyBorder="1">
      <alignment vertical="center"/>
    </xf>
    <xf numFmtId="0" fontId="18" fillId="0" borderId="0" xfId="0" applyFont="1" applyFill="1" applyBorder="1" applyAlignment="1"/>
    <xf numFmtId="0" fontId="0" fillId="0" borderId="0" xfId="0" applyFont="1" applyAlignment="1">
      <alignment horizontal="left" vertical="center" indent="2"/>
    </xf>
    <xf numFmtId="0" fontId="18" fillId="0" borderId="0" xfId="0" applyFont="1" applyFill="1" applyBorder="1" applyAlignment="1">
      <alignment horizontal="center"/>
    </xf>
    <xf numFmtId="6" fontId="0" fillId="0" borderId="0" xfId="0" applyNumberFormat="1" applyFont="1" applyFill="1" applyBorder="1">
      <alignment vertical="center"/>
    </xf>
    <xf numFmtId="0" fontId="0" fillId="0" borderId="0" xfId="0" applyFont="1" applyFill="1" applyBorder="1" applyAlignment="1"/>
    <xf numFmtId="49" fontId="0" fillId="0" borderId="0" xfId="0" applyNumberFormat="1" applyFont="1" applyFill="1" applyBorder="1" applyAlignment="1"/>
    <xf numFmtId="0" fontId="13" fillId="0" borderId="0" xfId="0" applyFont="1" applyFill="1" applyBorder="1" applyAlignment="1">
      <alignment horizontal="center"/>
    </xf>
    <xf numFmtId="38" fontId="5" fillId="0" borderId="0" xfId="1" applyFont="1" applyFill="1" applyBorder="1">
      <alignment vertical="center"/>
    </xf>
    <xf numFmtId="0" fontId="13" fillId="0" borderId="0" xfId="0" applyFont="1" applyFill="1" applyBorder="1" applyAlignment="1"/>
    <xf numFmtId="38" fontId="13" fillId="0" borderId="0" xfId="1" applyFont="1" applyFill="1" applyBorder="1" applyAlignment="1"/>
    <xf numFmtId="0" fontId="17" fillId="0" borderId="0" xfId="0" applyFont="1" applyFill="1" applyBorder="1" applyAlignment="1">
      <alignment vertical="center"/>
    </xf>
    <xf numFmtId="0" fontId="5" fillId="10" borderId="0" xfId="0" applyNumberFormat="1" applyFont="1" applyFill="1" applyBorder="1" applyAlignment="1"/>
    <xf numFmtId="0" fontId="0" fillId="10" borderId="0" xfId="0" applyFont="1" applyFill="1">
      <alignment vertical="center"/>
    </xf>
    <xf numFmtId="10" fontId="0" fillId="7" borderId="16" xfId="0" applyNumberFormat="1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17" fillId="2" borderId="1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2</xdr:row>
      <xdr:rowOff>19050</xdr:rowOff>
    </xdr:from>
    <xdr:to>
      <xdr:col>4</xdr:col>
      <xdr:colOff>771525</xdr:colOff>
      <xdr:row>8</xdr:row>
      <xdr:rowOff>114300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47675" y="361950"/>
          <a:ext cx="2447925" cy="1095375"/>
        </a:xfrm>
        <a:prstGeom prst="rect">
          <a:avLst/>
        </a:prstGeom>
        <a:solidFill>
          <a:srgbClr val="FFFF66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FV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エフブイ （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F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uture </a:t>
          </a: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V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alue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財務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76200</xdr:colOff>
      <xdr:row>27</xdr:row>
      <xdr:rowOff>161925</xdr:rowOff>
    </xdr:from>
    <xdr:to>
      <xdr:col>4</xdr:col>
      <xdr:colOff>304800</xdr:colOff>
      <xdr:row>29</xdr:row>
      <xdr:rowOff>28575</xdr:rowOff>
    </xdr:to>
    <xdr:pic>
      <xdr:nvPicPr>
        <xdr:cNvPr id="3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00275" y="47625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342900</xdr:colOff>
      <xdr:row>57</xdr:row>
      <xdr:rowOff>0</xdr:rowOff>
    </xdr:from>
    <xdr:to>
      <xdr:col>4</xdr:col>
      <xdr:colOff>571500</xdr:colOff>
      <xdr:row>58</xdr:row>
      <xdr:rowOff>38100</xdr:rowOff>
    </xdr:to>
    <xdr:pic>
      <xdr:nvPicPr>
        <xdr:cNvPr id="4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66975" y="111061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38100</xdr:colOff>
      <xdr:row>64</xdr:row>
      <xdr:rowOff>142875</xdr:rowOff>
    </xdr:from>
    <xdr:to>
      <xdr:col>12</xdr:col>
      <xdr:colOff>647700</xdr:colOff>
      <xdr:row>68</xdr:row>
      <xdr:rowOff>114300</xdr:rowOff>
    </xdr:to>
    <xdr:grpSp>
      <xdr:nvGrpSpPr>
        <xdr:cNvPr id="5" name="Group 1119"/>
        <xdr:cNvGrpSpPr>
          <a:grpSpLocks/>
        </xdr:cNvGrpSpPr>
      </xdr:nvGrpSpPr>
      <xdr:grpSpPr bwMode="auto">
        <a:xfrm>
          <a:off x="752475" y="12449175"/>
          <a:ext cx="6791325" cy="628650"/>
          <a:chOff x="76" y="947"/>
          <a:chExt cx="702" cy="65"/>
        </a:xfrm>
      </xdr:grpSpPr>
      <xdr:sp macro="" textlink="">
        <xdr:nvSpPr>
          <xdr:cNvPr id="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74</xdr:row>
      <xdr:rowOff>152400</xdr:rowOff>
    </xdr:from>
    <xdr:to>
      <xdr:col>1</xdr:col>
      <xdr:colOff>428625</xdr:colOff>
      <xdr:row>76</xdr:row>
      <xdr:rowOff>47625</xdr:rowOff>
    </xdr:to>
    <xdr:pic>
      <xdr:nvPicPr>
        <xdr:cNvPr id="10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14097000"/>
          <a:ext cx="476250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75</xdr:row>
      <xdr:rowOff>9525</xdr:rowOff>
    </xdr:from>
    <xdr:to>
      <xdr:col>9</xdr:col>
      <xdr:colOff>581025</xdr:colOff>
      <xdr:row>76</xdr:row>
      <xdr:rowOff>9525</xdr:rowOff>
    </xdr:to>
    <xdr:pic>
      <xdr:nvPicPr>
        <xdr:cNvPr id="12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05375" y="1411605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200025</xdr:colOff>
      <xdr:row>41</xdr:row>
      <xdr:rowOff>28575</xdr:rowOff>
    </xdr:from>
    <xdr:to>
      <xdr:col>1</xdr:col>
      <xdr:colOff>457200</xdr:colOff>
      <xdr:row>42</xdr:row>
      <xdr:rowOff>104775</xdr:rowOff>
    </xdr:to>
    <xdr:pic>
      <xdr:nvPicPr>
        <xdr:cNvPr id="13" name="Picture 1239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0025" y="8124825"/>
          <a:ext cx="47625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66675</xdr:colOff>
      <xdr:row>54</xdr:row>
      <xdr:rowOff>76199</xdr:rowOff>
    </xdr:from>
    <xdr:to>
      <xdr:col>9</xdr:col>
      <xdr:colOff>457200</xdr:colOff>
      <xdr:row>55</xdr:row>
      <xdr:rowOff>161924</xdr:rowOff>
    </xdr:to>
    <xdr:pic>
      <xdr:nvPicPr>
        <xdr:cNvPr id="14" name="Picture 127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81550" y="9848849"/>
          <a:ext cx="504825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219075</xdr:colOff>
      <xdr:row>1</xdr:row>
      <xdr:rowOff>85725</xdr:rowOff>
    </xdr:from>
    <xdr:to>
      <xdr:col>18</xdr:col>
      <xdr:colOff>266700</xdr:colOff>
      <xdr:row>12</xdr:row>
      <xdr:rowOff>19050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266700"/>
          <a:ext cx="5219700" cy="1762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266700</xdr:colOff>
      <xdr:row>19</xdr:row>
      <xdr:rowOff>161925</xdr:rowOff>
    </xdr:from>
    <xdr:to>
      <xdr:col>16</xdr:col>
      <xdr:colOff>123825</xdr:colOff>
      <xdr:row>40</xdr:row>
      <xdr:rowOff>28575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3371850"/>
          <a:ext cx="4314825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257175</xdr:colOff>
      <xdr:row>44</xdr:row>
      <xdr:rowOff>66675</xdr:rowOff>
    </xdr:from>
    <xdr:to>
      <xdr:col>16</xdr:col>
      <xdr:colOff>533400</xdr:colOff>
      <xdr:row>53</xdr:row>
      <xdr:rowOff>1200150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620000"/>
          <a:ext cx="6629400" cy="2676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714375</xdr:colOff>
      <xdr:row>85</xdr:row>
      <xdr:rowOff>76200</xdr:rowOff>
    </xdr:from>
    <xdr:to>
      <xdr:col>17</xdr:col>
      <xdr:colOff>180975</xdr:colOff>
      <xdr:row>108</xdr:row>
      <xdr:rowOff>152400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15878175"/>
          <a:ext cx="5753100" cy="3800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84"/>
  <sheetViews>
    <sheetView tabSelected="1" workbookViewId="0">
      <selection activeCell="T18" sqref="T18"/>
    </sheetView>
  </sheetViews>
  <sheetFormatPr defaultRowHeight="12.75" customHeight="1" x14ac:dyDescent="0.15"/>
  <cols>
    <col min="1" max="1" width="2.875" style="2" customWidth="1"/>
    <col min="2" max="2" width="6.5" style="1" customWidth="1"/>
    <col min="3" max="3" width="9.375" style="1" customWidth="1"/>
    <col min="4" max="4" width="9.125" style="1" customWidth="1"/>
    <col min="5" max="5" width="10.625" style="1" customWidth="1"/>
    <col min="6" max="6" width="9.875" style="1" customWidth="1"/>
    <col min="7" max="7" width="10" style="1" customWidth="1"/>
    <col min="8" max="8" width="3.5" style="1" customWidth="1"/>
    <col min="9" max="9" width="1.5" style="1" customWidth="1"/>
    <col min="10" max="10" width="8.625" style="1" customWidth="1"/>
    <col min="11" max="11" width="9.375" style="1" customWidth="1"/>
    <col min="12" max="12" width="9.125" style="1" customWidth="1"/>
    <col min="13" max="13" width="10.5" style="1" customWidth="1"/>
    <col min="14" max="14" width="10.375" style="1" customWidth="1"/>
    <col min="15" max="15" width="8.5" style="1" customWidth="1"/>
    <col min="16" max="16" width="2" style="1" customWidth="1"/>
    <col min="17" max="16384" width="9" style="1"/>
  </cols>
  <sheetData>
    <row r="1" spans="1:15" ht="14.25" x14ac:dyDescent="0.15">
      <c r="A1" s="57" t="s">
        <v>40</v>
      </c>
      <c r="B1" s="57"/>
      <c r="C1" s="57"/>
      <c r="D1" s="57"/>
      <c r="E1" s="57"/>
      <c r="F1" s="57"/>
      <c r="G1" s="57"/>
    </row>
    <row r="4" spans="1:15" ht="13.5" x14ac:dyDescent="0.15">
      <c r="N4" s="3"/>
    </row>
    <row r="6" spans="1:15" ht="13.5" x14ac:dyDescent="0.15">
      <c r="N6" s="3"/>
    </row>
    <row r="8" spans="1:15" ht="13.5" x14ac:dyDescent="0.15"/>
    <row r="11" spans="1:15" ht="13.5" x14ac:dyDescent="0.15">
      <c r="C11" s="69" t="s">
        <v>0</v>
      </c>
      <c r="D11" s="70"/>
      <c r="E11" s="70"/>
      <c r="F11" s="70"/>
      <c r="G11" s="70"/>
      <c r="H11" s="70"/>
      <c r="I11" s="70"/>
      <c r="J11" s="71"/>
      <c r="O11" s="4"/>
    </row>
    <row r="12" spans="1:15" ht="13.5" x14ac:dyDescent="0.15">
      <c r="A12" s="1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ht="13.5" x14ac:dyDescent="0.15">
      <c r="A13" s="1"/>
      <c r="E13" s="6" t="s">
        <v>1</v>
      </c>
      <c r="G13" s="7"/>
      <c r="H13" s="7"/>
      <c r="I13" s="7"/>
      <c r="J13" s="7"/>
      <c r="K13" s="5"/>
      <c r="L13" s="5"/>
      <c r="M13" s="5"/>
      <c r="N13" s="5"/>
      <c r="O13" s="5"/>
    </row>
    <row r="14" spans="1:15" ht="13.5" x14ac:dyDescent="0.15">
      <c r="A14" s="1"/>
      <c r="E14" s="3"/>
      <c r="F14" s="8"/>
      <c r="G14" s="9"/>
      <c r="H14" s="10"/>
    </row>
    <row r="15" spans="1:15" ht="12.75" customHeight="1" x14ac:dyDescent="0.15">
      <c r="D15" s="72" t="s">
        <v>2</v>
      </c>
      <c r="E15" s="11" t="s">
        <v>3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5" ht="13.5" x14ac:dyDescent="0.15">
      <c r="D16" s="73"/>
      <c r="E16" s="14" t="s">
        <v>4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3.5" x14ac:dyDescent="0.15">
      <c r="D17" s="73"/>
      <c r="E17" s="14" t="s">
        <v>5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3.5" x14ac:dyDescent="0.15">
      <c r="D18" s="73"/>
      <c r="E18" s="14" t="s">
        <v>6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4.25" thickBot="1" x14ac:dyDescent="0.2">
      <c r="D19" s="74"/>
      <c r="E19" s="17" t="s">
        <v>7</v>
      </c>
      <c r="F19" s="18"/>
      <c r="G19" s="18"/>
      <c r="H19" s="18"/>
      <c r="I19" s="18"/>
      <c r="J19" s="18"/>
      <c r="K19" s="18"/>
      <c r="L19" s="18"/>
      <c r="M19" s="18"/>
      <c r="N19" s="19"/>
    </row>
    <row r="20" spans="2:14" ht="14.25" thickTop="1" x14ac:dyDescent="0.15"/>
    <row r="21" spans="2:14" ht="13.5" x14ac:dyDescent="0.15"/>
    <row r="23" spans="2:14" ht="14.25" thickBot="1" x14ac:dyDescent="0.2">
      <c r="B23" s="58" t="s">
        <v>8</v>
      </c>
      <c r="C23" s="59"/>
      <c r="D23" s="60"/>
      <c r="E23" s="20"/>
      <c r="F23" s="20"/>
      <c r="G23" s="20"/>
      <c r="H23" s="20"/>
    </row>
    <row r="24" spans="2:14" ht="14.25" thickTop="1" x14ac:dyDescent="0.15">
      <c r="D24" s="20"/>
      <c r="E24" s="20"/>
      <c r="F24" s="20"/>
      <c r="G24" s="20"/>
      <c r="H24" s="20"/>
    </row>
    <row r="25" spans="2:14" ht="13.5" x14ac:dyDescent="0.15">
      <c r="B25" s="1" t="s">
        <v>9</v>
      </c>
      <c r="D25" s="20"/>
      <c r="E25" s="20"/>
      <c r="F25" s="20"/>
      <c r="G25" s="20"/>
      <c r="H25" s="20"/>
    </row>
    <row r="26" spans="2:14" ht="13.5" x14ac:dyDescent="0.15">
      <c r="B26" s="1" t="s">
        <v>41</v>
      </c>
      <c r="D26" s="20"/>
      <c r="E26" s="20"/>
      <c r="F26" s="20"/>
      <c r="G26" s="20"/>
      <c r="H26" s="20"/>
    </row>
    <row r="27" spans="2:14" ht="13.5" x14ac:dyDescent="0.15">
      <c r="B27" s="21" t="s">
        <v>10</v>
      </c>
      <c r="D27" s="20"/>
      <c r="E27" s="20"/>
      <c r="F27" s="20"/>
      <c r="G27" s="20"/>
      <c r="H27" s="20"/>
    </row>
    <row r="28" spans="2:14" ht="13.5" x14ac:dyDescent="0.15">
      <c r="B28" s="21" t="s">
        <v>11</v>
      </c>
      <c r="D28" s="20"/>
      <c r="E28" s="20"/>
      <c r="F28" s="20"/>
      <c r="G28" s="20"/>
      <c r="H28" s="20"/>
    </row>
    <row r="29" spans="2:14" ht="13.5" x14ac:dyDescent="0.15">
      <c r="B29" s="21" t="s">
        <v>12</v>
      </c>
      <c r="D29" s="20"/>
      <c r="E29" s="20"/>
      <c r="F29" s="20"/>
      <c r="G29" s="20"/>
      <c r="H29" s="20"/>
    </row>
    <row r="30" spans="2:14" ht="13.5" x14ac:dyDescent="0.15">
      <c r="B30" s="22" t="s">
        <v>13</v>
      </c>
    </row>
    <row r="31" spans="2:14" ht="13.5" x14ac:dyDescent="0.15">
      <c r="B31" s="22" t="s">
        <v>14</v>
      </c>
    </row>
    <row r="32" spans="2:14" ht="13.5" x14ac:dyDescent="0.15">
      <c r="B32" s="22" t="s">
        <v>15</v>
      </c>
    </row>
    <row r="33" spans="1:14" ht="13.5" x14ac:dyDescent="0.15">
      <c r="B33" s="22" t="s">
        <v>16</v>
      </c>
    </row>
    <row r="34" spans="1:14" ht="13.5" x14ac:dyDescent="0.15">
      <c r="B34" s="22" t="s">
        <v>17</v>
      </c>
    </row>
    <row r="35" spans="1:14" ht="13.5" x14ac:dyDescent="0.15">
      <c r="B35" s="22" t="s">
        <v>18</v>
      </c>
    </row>
    <row r="36" spans="1:14" ht="13.5" x14ac:dyDescent="0.15">
      <c r="B36" s="22"/>
    </row>
    <row r="37" spans="1:14" ht="13.5" x14ac:dyDescent="0.15">
      <c r="C37" s="61" t="s">
        <v>19</v>
      </c>
      <c r="D37" s="62"/>
      <c r="E37" s="62"/>
      <c r="F37" s="62"/>
      <c r="G37" s="63"/>
    </row>
    <row r="38" spans="1:14" ht="14.25" thickBot="1" x14ac:dyDescent="0.2">
      <c r="A38" s="1"/>
      <c r="C38" s="64"/>
      <c r="D38" s="65"/>
      <c r="E38" s="65"/>
      <c r="F38" s="65"/>
      <c r="G38" s="66"/>
    </row>
    <row r="39" spans="1:14" ht="14.25" thickTop="1" x14ac:dyDescent="0.15">
      <c r="A39" s="1"/>
    </row>
    <row r="40" spans="1:14" ht="14.25" thickBot="1" x14ac:dyDescent="0.2">
      <c r="B40" s="23" t="s">
        <v>20</v>
      </c>
      <c r="E40" s="24"/>
      <c r="F40" s="24"/>
    </row>
    <row r="41" spans="1:14" ht="14.25" thickTop="1" x14ac:dyDescent="0.15"/>
    <row r="42" spans="1:14" ht="13.5" x14ac:dyDescent="0.15">
      <c r="C42" s="25" t="s">
        <v>21</v>
      </c>
      <c r="J42" s="26"/>
      <c r="K42" s="25"/>
      <c r="L42" s="20"/>
      <c r="M42" s="27"/>
      <c r="N42" s="28"/>
    </row>
    <row r="43" spans="1:14" ht="13.5" x14ac:dyDescent="0.15">
      <c r="J43" s="20"/>
      <c r="K43" s="20"/>
      <c r="L43" s="20"/>
      <c r="M43" s="20"/>
      <c r="N43" s="20"/>
    </row>
    <row r="44" spans="1:14" ht="13.5" x14ac:dyDescent="0.15">
      <c r="C44" s="29" t="s">
        <v>22</v>
      </c>
      <c r="D44" s="30"/>
      <c r="E44" s="30"/>
      <c r="F44" s="31"/>
      <c r="G44" s="32"/>
      <c r="J44" s="33"/>
      <c r="K44" s="26"/>
      <c r="L44" s="20"/>
      <c r="M44" s="20"/>
      <c r="N44" s="5"/>
    </row>
    <row r="45" spans="1:14" ht="13.5" x14ac:dyDescent="0.15">
      <c r="K45" s="20"/>
      <c r="L45" s="20"/>
      <c r="M45" s="20"/>
      <c r="N45" s="34"/>
    </row>
    <row r="46" spans="1:14" ht="13.5" x14ac:dyDescent="0.15">
      <c r="C46" s="67" t="s">
        <v>23</v>
      </c>
      <c r="D46" s="67"/>
      <c r="E46" s="35">
        <v>1.4999999999999999E-2</v>
      </c>
      <c r="K46" s="68"/>
      <c r="L46" s="68"/>
      <c r="M46" s="36"/>
      <c r="N46" s="34"/>
    </row>
    <row r="47" spans="1:14" ht="13.5" x14ac:dyDescent="0.15">
      <c r="C47" s="67" t="s">
        <v>24</v>
      </c>
      <c r="D47" s="67"/>
      <c r="E47" s="37">
        <v>120</v>
      </c>
      <c r="K47" s="68"/>
      <c r="L47" s="68"/>
      <c r="M47" s="38"/>
      <c r="N47" s="34"/>
    </row>
    <row r="48" spans="1:14" ht="13.5" x14ac:dyDescent="0.15">
      <c r="C48" s="67" t="s">
        <v>25</v>
      </c>
      <c r="D48" s="67"/>
      <c r="E48" s="37">
        <v>30000</v>
      </c>
      <c r="K48" s="68"/>
      <c r="L48" s="68"/>
      <c r="M48" s="38"/>
      <c r="N48" s="34"/>
    </row>
    <row r="49" spans="2:14" ht="13.5" x14ac:dyDescent="0.15">
      <c r="C49" s="67" t="s">
        <v>26</v>
      </c>
      <c r="D49" s="67"/>
      <c r="E49" s="37">
        <v>0</v>
      </c>
      <c r="K49" s="68"/>
      <c r="L49" s="68"/>
      <c r="M49" s="38"/>
      <c r="N49" s="34"/>
    </row>
    <row r="50" spans="2:14" ht="13.5" x14ac:dyDescent="0.15">
      <c r="C50" s="67"/>
      <c r="D50" s="67"/>
      <c r="E50" s="37"/>
      <c r="K50" s="68"/>
      <c r="L50" s="68"/>
      <c r="M50" s="38"/>
      <c r="N50" s="34"/>
    </row>
    <row r="51" spans="2:14" ht="13.5" x14ac:dyDescent="0.15">
      <c r="C51" s="76" t="s">
        <v>27</v>
      </c>
      <c r="D51" s="76"/>
      <c r="E51" s="39">
        <f>-FV(E46/12,E47,E48,E49)</f>
        <v>3881409.9971609581</v>
      </c>
      <c r="K51" s="68"/>
      <c r="L51" s="68"/>
      <c r="M51" s="40"/>
      <c r="N51" s="34"/>
    </row>
    <row r="52" spans="2:14" ht="13.5" x14ac:dyDescent="0.15">
      <c r="K52" s="41"/>
      <c r="L52" s="20"/>
      <c r="M52" s="20"/>
      <c r="N52" s="34"/>
    </row>
    <row r="53" spans="2:14" ht="13.5" x14ac:dyDescent="0.15">
      <c r="K53" s="41"/>
      <c r="L53" s="20"/>
      <c r="M53" s="20"/>
      <c r="N53" s="34"/>
    </row>
    <row r="54" spans="2:14" ht="116.25" customHeight="1" x14ac:dyDescent="0.15"/>
    <row r="55" spans="2:14" ht="13.5" x14ac:dyDescent="0.15">
      <c r="K55" s="25" t="s">
        <v>21</v>
      </c>
    </row>
    <row r="56" spans="2:14" ht="14.25" thickBot="1" x14ac:dyDescent="0.2">
      <c r="B56" s="42" t="s">
        <v>28</v>
      </c>
      <c r="C56" s="77"/>
      <c r="D56" s="77"/>
      <c r="E56" s="36"/>
      <c r="F56" s="20"/>
      <c r="M56" s="43"/>
      <c r="N56" s="36"/>
    </row>
    <row r="57" spans="2:14" ht="14.25" thickTop="1" x14ac:dyDescent="0.15">
      <c r="B57" s="44" t="s">
        <v>29</v>
      </c>
      <c r="E57" s="20"/>
      <c r="F57" s="20"/>
      <c r="J57" s="29" t="s">
        <v>22</v>
      </c>
      <c r="K57" s="30"/>
      <c r="L57" s="30"/>
      <c r="M57" s="43"/>
      <c r="N57" s="20"/>
    </row>
    <row r="58" spans="2:14" ht="13.5" x14ac:dyDescent="0.15">
      <c r="B58" s="44" t="s">
        <v>30</v>
      </c>
      <c r="E58" s="38"/>
      <c r="F58" s="20"/>
      <c r="M58" s="43"/>
      <c r="N58" s="38"/>
    </row>
    <row r="59" spans="2:14" ht="13.5" x14ac:dyDescent="0.15">
      <c r="B59" s="44" t="s">
        <v>31</v>
      </c>
      <c r="E59" s="20"/>
      <c r="F59" s="20"/>
      <c r="J59" s="67" t="s">
        <v>23</v>
      </c>
      <c r="K59" s="67"/>
      <c r="L59" s="35">
        <v>1.4999999999999999E-2</v>
      </c>
      <c r="M59" s="45"/>
      <c r="N59" s="20"/>
    </row>
    <row r="60" spans="2:14" ht="13.5" x14ac:dyDescent="0.15">
      <c r="B60" s="44" t="s">
        <v>32</v>
      </c>
      <c r="E60" s="46"/>
      <c r="F60" s="20"/>
      <c r="J60" s="67" t="s">
        <v>24</v>
      </c>
      <c r="K60" s="67"/>
      <c r="L60" s="37">
        <v>120</v>
      </c>
      <c r="M60" s="47"/>
      <c r="N60" s="46"/>
    </row>
    <row r="61" spans="2:14" ht="13.5" x14ac:dyDescent="0.15">
      <c r="B61" s="44" t="s">
        <v>33</v>
      </c>
      <c r="E61" s="20"/>
      <c r="F61" s="20"/>
      <c r="H61" s="48"/>
      <c r="I61" s="48"/>
      <c r="J61" s="67" t="s">
        <v>25</v>
      </c>
      <c r="K61" s="67"/>
      <c r="L61" s="37">
        <v>30000</v>
      </c>
    </row>
    <row r="62" spans="2:14" ht="13.5" x14ac:dyDescent="0.15">
      <c r="B62" s="44" t="s">
        <v>34</v>
      </c>
      <c r="E62" s="49"/>
      <c r="F62" s="49"/>
      <c r="H62" s="48"/>
      <c r="I62" s="48"/>
      <c r="J62" s="67" t="s">
        <v>26</v>
      </c>
      <c r="K62" s="67"/>
      <c r="L62" s="37">
        <v>0</v>
      </c>
    </row>
    <row r="63" spans="2:14" ht="13.5" x14ac:dyDescent="0.15">
      <c r="B63" s="44" t="s">
        <v>35</v>
      </c>
      <c r="E63" s="38"/>
      <c r="F63" s="50"/>
      <c r="G63" s="48"/>
      <c r="H63" s="48"/>
      <c r="I63" s="48"/>
      <c r="J63" s="67"/>
      <c r="K63" s="67"/>
      <c r="L63" s="37"/>
    </row>
    <row r="64" spans="2:14" ht="13.5" x14ac:dyDescent="0.15">
      <c r="C64" s="51"/>
      <c r="D64" s="52"/>
      <c r="E64" s="52"/>
      <c r="F64" s="38"/>
      <c r="G64" s="48"/>
      <c r="H64" s="48"/>
      <c r="I64" s="48"/>
      <c r="J64" s="76" t="s">
        <v>27</v>
      </c>
      <c r="K64" s="76"/>
      <c r="L64" s="39"/>
    </row>
    <row r="65" spans="2:14" ht="13.5" x14ac:dyDescent="0.15">
      <c r="J65" s="53"/>
      <c r="K65" s="53"/>
      <c r="L65" s="40"/>
    </row>
    <row r="72" spans="2:14" ht="13.5" x14ac:dyDescent="0.15">
      <c r="B72" s="54" t="s">
        <v>36</v>
      </c>
      <c r="C72" s="55"/>
      <c r="D72" s="55"/>
      <c r="E72" s="55"/>
      <c r="F72" s="30"/>
      <c r="G72" s="30"/>
      <c r="J72" s="54" t="s">
        <v>37</v>
      </c>
      <c r="K72" s="55"/>
      <c r="L72" s="55"/>
      <c r="M72" s="55"/>
    </row>
    <row r="74" spans="2:14" ht="13.5" x14ac:dyDescent="0.15">
      <c r="K74" s="75" t="s">
        <v>38</v>
      </c>
      <c r="L74" s="75"/>
      <c r="M74" s="75"/>
      <c r="N74" s="75"/>
    </row>
    <row r="76" spans="2:14" ht="13.5" x14ac:dyDescent="0.15">
      <c r="C76" s="25" t="s">
        <v>21</v>
      </c>
      <c r="K76" s="25" t="s">
        <v>21</v>
      </c>
    </row>
    <row r="79" spans="2:14" ht="13.5" x14ac:dyDescent="0.15">
      <c r="C79" s="67" t="s">
        <v>23</v>
      </c>
      <c r="D79" s="67"/>
      <c r="E79" s="56">
        <v>1.5E-3</v>
      </c>
      <c r="K79" s="67" t="s">
        <v>23</v>
      </c>
      <c r="L79" s="67"/>
      <c r="M79" s="56">
        <v>1.5E-3</v>
      </c>
    </row>
    <row r="80" spans="2:14" ht="13.5" x14ac:dyDescent="0.15">
      <c r="C80" s="67" t="s">
        <v>39</v>
      </c>
      <c r="D80" s="67"/>
      <c r="E80" s="37">
        <v>5</v>
      </c>
      <c r="K80" s="67" t="s">
        <v>39</v>
      </c>
      <c r="L80" s="67"/>
      <c r="M80" s="37">
        <v>5</v>
      </c>
    </row>
    <row r="81" spans="3:13" ht="13.5" x14ac:dyDescent="0.15">
      <c r="C81" s="67" t="s">
        <v>25</v>
      </c>
      <c r="D81" s="67"/>
      <c r="E81" s="37">
        <v>20000</v>
      </c>
      <c r="K81" s="67" t="s">
        <v>25</v>
      </c>
      <c r="L81" s="67"/>
      <c r="M81" s="37">
        <v>20000</v>
      </c>
    </row>
    <row r="82" spans="3:13" ht="13.5" x14ac:dyDescent="0.15">
      <c r="C82" s="67" t="s">
        <v>26</v>
      </c>
      <c r="D82" s="67"/>
      <c r="E82" s="37">
        <v>0</v>
      </c>
      <c r="K82" s="67" t="s">
        <v>26</v>
      </c>
      <c r="L82" s="67"/>
      <c r="M82" s="37">
        <v>0</v>
      </c>
    </row>
    <row r="83" spans="3:13" ht="13.5" x14ac:dyDescent="0.15">
      <c r="C83" s="67"/>
      <c r="D83" s="67"/>
      <c r="E83" s="37"/>
      <c r="K83" s="67"/>
      <c r="L83" s="67"/>
      <c r="M83" s="37"/>
    </row>
    <row r="84" spans="3:13" ht="13.5" x14ac:dyDescent="0.15">
      <c r="C84" s="76" t="s">
        <v>27</v>
      </c>
      <c r="D84" s="76"/>
      <c r="E84" s="39">
        <f>-FV(E79/12,E80*12,E81,E82)</f>
        <v>1204435.7128239723</v>
      </c>
      <c r="K84" s="76" t="s">
        <v>27</v>
      </c>
      <c r="L84" s="76"/>
      <c r="M84" s="39"/>
    </row>
  </sheetData>
  <mergeCells count="37">
    <mergeCell ref="C82:D82"/>
    <mergeCell ref="K82:L82"/>
    <mergeCell ref="C83:D83"/>
    <mergeCell ref="K83:L83"/>
    <mergeCell ref="C84:D84"/>
    <mergeCell ref="K84:L84"/>
    <mergeCell ref="C79:D79"/>
    <mergeCell ref="K79:L79"/>
    <mergeCell ref="C80:D80"/>
    <mergeCell ref="K80:L80"/>
    <mergeCell ref="C81:D81"/>
    <mergeCell ref="K81:L81"/>
    <mergeCell ref="K74:N74"/>
    <mergeCell ref="C50:D50"/>
    <mergeCell ref="K50:L50"/>
    <mergeCell ref="C51:D51"/>
    <mergeCell ref="K51:L51"/>
    <mergeCell ref="C56:D56"/>
    <mergeCell ref="J59:K59"/>
    <mergeCell ref="J60:K60"/>
    <mergeCell ref="J61:K61"/>
    <mergeCell ref="J62:K62"/>
    <mergeCell ref="J63:K63"/>
    <mergeCell ref="J64:K64"/>
    <mergeCell ref="C47:D47"/>
    <mergeCell ref="K47:L47"/>
    <mergeCell ref="C48:D48"/>
    <mergeCell ref="K48:L48"/>
    <mergeCell ref="C49:D49"/>
    <mergeCell ref="K49:L49"/>
    <mergeCell ref="A1:G1"/>
    <mergeCell ref="B23:D23"/>
    <mergeCell ref="C37:G38"/>
    <mergeCell ref="C46:D46"/>
    <mergeCell ref="K46:L46"/>
    <mergeCell ref="C11:J11"/>
    <mergeCell ref="D15:D19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2013-10-19T07:22:14Z</dcterms:created>
  <dcterms:modified xsi:type="dcterms:W3CDTF">2013-10-31T04:22:50Z</dcterms:modified>
</cp:coreProperties>
</file>