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9-関数の組合せ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7" i="1" l="1"/>
  <c r="F126" i="1"/>
  <c r="F125" i="1"/>
  <c r="F124" i="1"/>
  <c r="F123" i="1"/>
  <c r="F122" i="1"/>
  <c r="F121" i="1"/>
  <c r="F120" i="1"/>
  <c r="F119" i="1"/>
  <c r="F100" i="1"/>
  <c r="F99" i="1"/>
  <c r="F98" i="1"/>
  <c r="F97" i="1"/>
  <c r="F96" i="1"/>
  <c r="F95" i="1"/>
  <c r="F94" i="1"/>
  <c r="F93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</calcChain>
</file>

<file path=xl/comments1.xml><?xml version="1.0" encoding="utf-8"?>
<comments xmlns="http://schemas.openxmlformats.org/spreadsheetml/2006/main">
  <authors>
    <author>根津良彦</author>
  </authors>
  <commentList>
    <comment ref="G5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D５３&gt;=70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E５３&gt;=70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「ＩＦ関数」の中に「ＯＲ関数」が組み込まれています。
</t>
        </r>
      </text>
    </comment>
    <comment ref="F1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D119&gt;=170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E119&gt;=70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入門</t>
        </r>
        <r>
          <rPr>
            <b/>
            <sz val="11"/>
            <color indexed="81"/>
            <rFont val="ＭＳ Ｐゴシック"/>
            <family val="3"/>
            <charset val="128"/>
          </rPr>
          <t>","")</t>
        </r>
      </text>
    </comment>
  </commentList>
</comments>
</file>

<file path=xl/sharedStrings.xml><?xml version="1.0" encoding="utf-8"?>
<sst xmlns="http://schemas.openxmlformats.org/spreadsheetml/2006/main" count="108" uniqueCount="73">
  <si>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</si>
  <si>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</si>
  <si>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t>「ネスト」で関数を組み合わせる</t>
    <rPh sb="6" eb="8">
      <t>カンスウ</t>
    </rPh>
    <rPh sb="9" eb="10">
      <t>ク</t>
    </rPh>
    <rPh sb="11" eb="12">
      <t>ア</t>
    </rPh>
    <phoneticPr fontId="4"/>
  </si>
  <si>
    <t>例えば</t>
    <rPh sb="0" eb="1">
      <t>タト</t>
    </rPh>
    <phoneticPr fontId="4"/>
  </si>
  <si>
    <t>「 ＩＦ関数 」と「 ＯＲ関数 」の組合せ</t>
    <rPh sb="4" eb="6">
      <t>カンスウ</t>
    </rPh>
    <rPh sb="13" eb="15">
      <t>カンスウ</t>
    </rPh>
    <rPh sb="18" eb="20">
      <t>クミアワ</t>
    </rPh>
    <phoneticPr fontId="4"/>
  </si>
  <si>
    <t>問題</t>
    <rPh sb="0" eb="2">
      <t>モンダイ</t>
    </rPh>
    <phoneticPr fontId="4"/>
  </si>
  <si>
    <t>氏名</t>
    <rPh sb="0" eb="2">
      <t>シメイ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</si>
  <si>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</si>
  <si>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</si>
  <si>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合計点</t>
    <rPh sb="0" eb="2">
      <t>ゴウケイ</t>
    </rPh>
    <rPh sb="2" eb="3">
      <t>テン</t>
    </rPh>
    <phoneticPr fontId="4"/>
  </si>
  <si>
    <t>判定</t>
    <rPh sb="0" eb="2">
      <t>ハンテイ</t>
    </rPh>
    <phoneticPr fontId="4"/>
  </si>
  <si>
    <t>芥川</t>
    <rPh sb="0" eb="2">
      <t>アクタガワ</t>
    </rPh>
    <phoneticPr fontId="4"/>
  </si>
  <si>
    <t>夏目</t>
    <rPh sb="0" eb="2">
      <t>ナツメ</t>
    </rPh>
    <phoneticPr fontId="4"/>
  </si>
  <si>
    <t>志賀</t>
    <rPh sb="0" eb="2">
      <t>シガ</t>
    </rPh>
    <phoneticPr fontId="4"/>
  </si>
  <si>
    <t>島崎</t>
    <rPh sb="0" eb="2">
      <t>シマザキ</t>
    </rPh>
    <phoneticPr fontId="4"/>
  </si>
  <si>
    <t>三島</t>
    <rPh sb="0" eb="2">
      <t>ミシマ</t>
    </rPh>
    <phoneticPr fontId="4"/>
  </si>
  <si>
    <t>川端</t>
    <rPh sb="0" eb="2">
      <t>カワバタ</t>
    </rPh>
    <phoneticPr fontId="4"/>
  </si>
  <si>
    <t>森</t>
    <rPh sb="0" eb="1">
      <t>モリ</t>
    </rPh>
    <phoneticPr fontId="4"/>
  </si>
  <si>
    <t>与謝野</t>
    <rPh sb="0" eb="3">
      <t>ヨサノ</t>
    </rPh>
    <phoneticPr fontId="4"/>
  </si>
  <si>
    <t>方法</t>
    <rPh sb="0" eb="2">
      <t>ホウホウ</t>
    </rPh>
    <phoneticPr fontId="4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</si>
  <si>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4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</si>
  <si>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</si>
  <si>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④「関数の分類」の▼をクリックして「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4"/>
  </si>
  <si>
    <r>
      <t>⑤左の「関数名」に「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」のリストから「</t>
    </r>
    <r>
      <rPr>
        <b/>
        <sz val="11"/>
        <color indexed="10"/>
        <rFont val="ＭＳ Ｐゴシック"/>
        <family val="3"/>
        <charset val="128"/>
      </rPr>
      <t>ＩＦ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4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</si>
  <si>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4"/>
  </si>
  <si>
    <r>
      <t>⑥表示された「関数の引数」画面にある「論理式」に関数を設定します。</t>
    </r>
    <r>
      <rPr>
        <b/>
        <sz val="11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4"/>
  </si>
  <si>
    <r>
      <t>⑦今回は「数学・英語」の</t>
    </r>
    <r>
      <rPr>
        <b/>
        <sz val="11"/>
        <color rgb="FFFF0000"/>
        <rFont val="ＭＳ Ｐゴシック"/>
        <family val="3"/>
        <charset val="128"/>
      </rPr>
      <t>条件のいずれかを満たさなければならない</t>
    </r>
    <r>
      <rPr>
        <sz val="11"/>
        <color theme="1"/>
        <rFont val="ＭＳ Ｐゴシック"/>
        <family val="3"/>
        <charset val="128"/>
      </rPr>
      <t>の</t>
    </r>
    <r>
      <rPr>
        <sz val="11"/>
        <color theme="1"/>
        <rFont val="ＭＳ Ｐゴシック"/>
        <family val="2"/>
        <charset val="128"/>
        <scheme val="minor"/>
      </rPr>
      <t>で</t>
    </r>
    <rPh sb="1" eb="3">
      <t>コンカイ</t>
    </rPh>
    <rPh sb="5" eb="7">
      <t>スウガク</t>
    </rPh>
    <rPh sb="8" eb="10">
      <t>エイゴ</t>
    </rPh>
    <rPh sb="12" eb="14">
      <t>ジョウケン</t>
    </rPh>
    <rPh sb="20" eb="21">
      <t>ミ</t>
    </rPh>
    <phoneticPr fontId="4"/>
  </si>
  <si>
    <r>
      <t>　　ここに「</t>
    </r>
    <r>
      <rPr>
        <b/>
        <sz val="11"/>
        <color indexed="10"/>
        <rFont val="ＭＳ Ｐゴシック"/>
        <family val="3"/>
        <charset val="128"/>
      </rPr>
      <t>ＯＲ関数</t>
    </r>
    <r>
      <rPr>
        <sz val="11"/>
        <color theme="1"/>
        <rFont val="ＭＳ Ｐゴシック"/>
        <family val="2"/>
        <charset val="128"/>
        <scheme val="minor"/>
      </rPr>
      <t>」を設定します。</t>
    </r>
    <rPh sb="12" eb="14">
      <t>セッテイ</t>
    </rPh>
    <phoneticPr fontId="4"/>
  </si>
  <si>
    <r>
      <t>⑧「</t>
    </r>
    <r>
      <rPr>
        <b/>
        <sz val="11"/>
        <rFont val="ＭＳ Ｐゴシック"/>
        <family val="3"/>
        <charset val="128"/>
      </rPr>
      <t>論理式」</t>
    </r>
    <r>
      <rPr>
        <sz val="11"/>
        <color theme="1"/>
        <rFont val="ＭＳ Ｐゴシック"/>
        <family val="2"/>
        <charset val="128"/>
        <scheme val="minor"/>
      </rPr>
      <t>の欄にカーソルを置き、画面左上の「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color theme="1"/>
        <rFont val="ＭＳ Ｐゴシック"/>
        <family val="2"/>
        <charset val="128"/>
        <scheme val="minor"/>
      </rPr>
      <t>」の▼をクリック</t>
    </r>
    <r>
      <rPr>
        <b/>
        <sz val="11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4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</si>
  <si>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4"/>
  </si>
  <si>
    <r>
      <t>　　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color theme="1"/>
        <rFont val="ＭＳ Ｐゴシック"/>
        <family val="2"/>
        <charset val="128"/>
        <scheme val="minor"/>
      </rPr>
      <t>」から「</t>
    </r>
    <r>
      <rPr>
        <sz val="11"/>
        <color indexed="10"/>
        <rFont val="ＭＳ Ｐゴシック"/>
        <family val="3"/>
        <charset val="128"/>
      </rPr>
      <t>ＯＲ</t>
    </r>
    <r>
      <rPr>
        <sz val="11"/>
        <color theme="1"/>
        <rFont val="ＭＳ Ｐゴシック"/>
        <family val="2"/>
        <charset val="128"/>
        <scheme val="minor"/>
      </rPr>
      <t>」を選択　※「</t>
    </r>
    <r>
      <rPr>
        <b/>
        <sz val="11"/>
        <rFont val="ＭＳ Ｐゴシック"/>
        <family val="3"/>
        <charset val="128"/>
      </rPr>
      <t>ＯＲ関数</t>
    </r>
    <r>
      <rPr>
        <sz val="11"/>
        <color theme="1"/>
        <rFont val="ＭＳ Ｐゴシック"/>
        <family val="2"/>
        <charset val="128"/>
        <scheme val="minor"/>
      </rPr>
      <t>」は論理関数です。</t>
    </r>
    <rPh sb="3" eb="5">
      <t>ロンリ</t>
    </rPh>
    <rPh sb="13" eb="15">
      <t>センタク</t>
    </rPh>
    <rPh sb="20" eb="22">
      <t>カンスウ</t>
    </rPh>
    <rPh sb="24" eb="26">
      <t>ロンリ</t>
    </rPh>
    <rPh sb="26" eb="28">
      <t>カンスウ</t>
    </rPh>
    <phoneticPr fontId="4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</si>
  <si>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4"/>
  </si>
  <si>
    <r>
      <t xml:space="preserve">　　論理式１→数学のセル位置が７０以上→ </t>
    </r>
    <r>
      <rPr>
        <b/>
        <sz val="11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4"/>
  </si>
  <si>
    <r>
      <t xml:space="preserve">　　論理式２→英語のセル位置が７０以上→ </t>
    </r>
    <r>
      <rPr>
        <b/>
        <sz val="11"/>
        <color indexed="12"/>
        <rFont val="ＭＳ Ｐゴシック"/>
        <family val="3"/>
        <charset val="128"/>
      </rPr>
      <t>&gt;=7０　</t>
    </r>
    <r>
      <rPr>
        <b/>
        <sz val="11"/>
        <color theme="1"/>
        <rFont val="ＭＳ Ｐゴシック"/>
        <family val="3"/>
        <charset val="128"/>
      </rPr>
      <t>と設定</t>
    </r>
    <r>
      <rPr>
        <b/>
        <sz val="11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セッテイ</t>
    </rPh>
    <rPh sb="30" eb="31">
      <t>ズ</t>
    </rPh>
    <phoneticPr fontId="4"/>
  </si>
  <si>
    <r>
      <t>⑪</t>
    </r>
    <r>
      <rPr>
        <b/>
        <sz val="11"/>
        <color indexed="10"/>
        <rFont val="ＭＳ Ｐゴシック"/>
        <family val="3"/>
        <charset val="128"/>
      </rPr>
      <t>《重要》→「ＯＫ」は押さない！</t>
    </r>
    <rPh sb="2" eb="4">
      <t>ジュウヨウ</t>
    </rPh>
    <rPh sb="11" eb="12">
      <t>オ</t>
    </rPh>
    <phoneticPr fontId="4"/>
  </si>
  <si>
    <r>
      <t>　　「</t>
    </r>
    <r>
      <rPr>
        <b/>
        <sz val="11"/>
        <rFont val="ＭＳ Ｐゴシック"/>
        <family val="3"/>
        <charset val="128"/>
      </rPr>
      <t>数式バー</t>
    </r>
    <r>
      <rPr>
        <sz val="11"/>
        <color theme="1"/>
        <rFont val="ＭＳ Ｐゴシック"/>
        <family val="2"/>
        <charset val="128"/>
        <scheme val="minor"/>
      </rPr>
      <t>」の以下の位置をクリックして「</t>
    </r>
    <r>
      <rPr>
        <b/>
        <sz val="14"/>
        <color indexed="10"/>
        <rFont val="ＭＳ Ｐゴシック"/>
        <family val="3"/>
        <charset val="128"/>
      </rPr>
      <t>,</t>
    </r>
    <r>
      <rPr>
        <sz val="11"/>
        <color theme="1"/>
        <rFont val="ＭＳ Ｐゴシック"/>
        <family val="2"/>
        <charset val="128"/>
        <scheme val="minor"/>
      </rPr>
      <t>」を入力します。</t>
    </r>
    <r>
      <rPr>
        <b/>
        <sz val="11"/>
        <color indexed="20"/>
        <rFont val="ＭＳ Ｐゴシック"/>
        <family val="3"/>
        <charset val="128"/>
      </rPr>
      <t>＜図４＞</t>
    </r>
    <rPh sb="3" eb="5">
      <t>スウシキ</t>
    </rPh>
    <rPh sb="9" eb="11">
      <t>イカ</t>
    </rPh>
    <rPh sb="12" eb="14">
      <t>イチ</t>
    </rPh>
    <rPh sb="25" eb="27">
      <t>ニュウリョク</t>
    </rPh>
    <rPh sb="32" eb="33">
      <t>ズ</t>
    </rPh>
    <phoneticPr fontId="4"/>
  </si>
  <si>
    <t>※「, 」（カンマ）＝半角英数</t>
    <rPh sb="11" eb="13">
      <t>ハンカク</t>
    </rPh>
    <rPh sb="13" eb="15">
      <t>エイスウ</t>
    </rPh>
    <phoneticPr fontId="4"/>
  </si>
  <si>
    <t>⑫「ＩＦ関数」の画面に戻ります。「論理式」に２つを満たす条件が設定されました。</t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4"/>
  </si>
  <si>
    <r>
      <t>　　あとは、通常のＩＦ関数ですので「合格」「不合格」を入力します</t>
    </r>
    <r>
      <rPr>
        <b/>
        <sz val="11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4"/>
  </si>
  <si>
    <t>⑬「OK」で確定です。</t>
    <rPh sb="6" eb="8">
      <t>カクテイ</t>
    </rPh>
    <phoneticPr fontId="4"/>
  </si>
  <si>
    <r>
      <t>「数学」か「英語」の「</t>
    </r>
    <r>
      <rPr>
        <b/>
        <sz val="11"/>
        <color indexed="10"/>
        <rFont val="ＭＳ Ｐゴシック"/>
        <family val="3"/>
        <charset val="128"/>
      </rPr>
      <t>何れかが７０点以上</t>
    </r>
    <r>
      <rPr>
        <sz val="11"/>
        <color theme="1"/>
        <rFont val="ＭＳ Ｐゴシック"/>
        <family val="2"/>
        <charset val="128"/>
        <scheme val="minor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color theme="1"/>
        <rFont val="ＭＳ Ｐゴシック"/>
        <family val="2"/>
        <charset val="128"/>
        <scheme val="minor"/>
      </rPr>
      <t>」と判定しましょう。</t>
    </r>
    <rPh sb="1" eb="3">
      <t>スウガク</t>
    </rPh>
    <rPh sb="6" eb="8">
      <t>エイゴ</t>
    </rPh>
    <rPh sb="11" eb="12">
      <t>イズ</t>
    </rPh>
    <rPh sb="17" eb="18">
      <t>テン</t>
    </rPh>
    <rPh sb="18" eb="20">
      <t>イジョウ</t>
    </rPh>
    <rPh sb="25" eb="27">
      <t>ゴウカク</t>
    </rPh>
    <rPh sb="29" eb="31">
      <t>ハンテイ</t>
    </rPh>
    <phoneticPr fontId="4"/>
  </si>
  <si>
    <t>左のように作成してみましょう</t>
  </si>
  <si>
    <t>（問題１）</t>
    <rPh sb="1" eb="3">
      <t>モンダイ</t>
    </rPh>
    <phoneticPr fontId="4"/>
  </si>
  <si>
    <r>
      <t>上のリストで以下の</t>
    </r>
    <r>
      <rPr>
        <b/>
        <sz val="11"/>
        <color indexed="14"/>
        <rFont val="ＭＳ Ｐゴシック"/>
        <family val="3"/>
        <charset val="128"/>
      </rPr>
      <t>どちらかの条件</t>
    </r>
    <r>
      <rPr>
        <sz val="11"/>
        <color theme="1"/>
        <rFont val="ＭＳ Ｐゴシック"/>
        <family val="2"/>
        <charset val="128"/>
        <scheme val="minor"/>
      </rPr>
      <t>を満たす者を入門とせよ。</t>
    </r>
    <rPh sb="0" eb="1">
      <t>ウエ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ニュウモン</t>
    </rPh>
    <phoneticPr fontId="4"/>
  </si>
  <si>
    <t>「入門」者外は何も表示はしません。</t>
    <rPh sb="1" eb="3">
      <t>ニュウモン</t>
    </rPh>
    <rPh sb="4" eb="5">
      <t>シャ</t>
    </rPh>
    <rPh sb="5" eb="6">
      <t>ガイ</t>
    </rPh>
    <rPh sb="7" eb="8">
      <t>ナニ</t>
    </rPh>
    <rPh sb="9" eb="11">
      <t>ヒョウジ</t>
    </rPh>
    <phoneticPr fontId="4"/>
  </si>
  <si>
    <t>身長1７０cm以上</t>
    <rPh sb="0" eb="2">
      <t>シンチョウ</t>
    </rPh>
    <rPh sb="7" eb="9">
      <t>イジョウ</t>
    </rPh>
    <phoneticPr fontId="4"/>
  </si>
  <si>
    <t>体重７０Kg以上</t>
    <rPh sb="0" eb="2">
      <t>タイジュウ</t>
    </rPh>
    <rPh sb="6" eb="8">
      <t>イジョウ</t>
    </rPh>
    <phoneticPr fontId="4"/>
  </si>
  <si>
    <t>名前</t>
    <rPh sb="0" eb="2">
      <t>ナマエ</t>
    </rPh>
    <phoneticPr fontId="4"/>
  </si>
  <si>
    <t>身長</t>
    <rPh sb="0" eb="2">
      <t>シンチョウ</t>
    </rPh>
    <phoneticPr fontId="4"/>
  </si>
  <si>
    <t>体重</t>
    <rPh sb="0" eb="2">
      <t>タイジュウ</t>
    </rPh>
    <phoneticPr fontId="4"/>
  </si>
  <si>
    <t>徳川</t>
    <rPh sb="0" eb="2">
      <t>トクガワ</t>
    </rPh>
    <phoneticPr fontId="4"/>
  </si>
  <si>
    <t>織田</t>
    <rPh sb="0" eb="2">
      <t>オダ</t>
    </rPh>
    <phoneticPr fontId="4"/>
  </si>
  <si>
    <t>羽柴</t>
    <rPh sb="0" eb="2">
      <t>ハシバ</t>
    </rPh>
    <phoneticPr fontId="4"/>
  </si>
  <si>
    <t>明智</t>
    <rPh sb="0" eb="2">
      <t>アケチ</t>
    </rPh>
    <phoneticPr fontId="4"/>
  </si>
  <si>
    <t>毛利</t>
    <rPh sb="0" eb="2">
      <t>モウリ</t>
    </rPh>
    <phoneticPr fontId="4"/>
  </si>
  <si>
    <t>北条</t>
    <rPh sb="0" eb="2">
      <t>ホウジョウ</t>
    </rPh>
    <phoneticPr fontId="4"/>
  </si>
  <si>
    <t>武田</t>
    <rPh sb="0" eb="2">
      <t>タケダ</t>
    </rPh>
    <phoneticPr fontId="4"/>
  </si>
  <si>
    <t>上杉</t>
    <rPh sb="0" eb="2">
      <t>ウエスギ</t>
    </rPh>
    <phoneticPr fontId="4"/>
  </si>
  <si>
    <t>今川</t>
    <rPh sb="0" eb="2">
      <t>イマガワ</t>
    </rPh>
    <phoneticPr fontId="4"/>
  </si>
  <si>
    <t>復　習</t>
    <rPh sb="0" eb="1">
      <t>マタ</t>
    </rPh>
    <rPh sb="2" eb="3">
      <t>ナライ</t>
    </rPh>
    <phoneticPr fontId="4"/>
  </si>
  <si>
    <r>
      <t>　「</t>
    </r>
    <r>
      <rPr>
        <b/>
        <sz val="11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」の練習</t>
    </r>
    <rPh sb="2" eb="5">
      <t>ジョウケンツ</t>
    </rPh>
    <rPh sb="6" eb="8">
      <t>ショシキ</t>
    </rPh>
    <rPh sb="10" eb="12">
      <t>レンシュウ</t>
    </rPh>
    <phoneticPr fontId="4"/>
  </si>
  <si>
    <t>問題１</t>
    <rPh sb="0" eb="2">
      <t>モンダイ</t>
    </rPh>
    <phoneticPr fontId="4"/>
  </si>
  <si>
    <t>「身長」で１７０cm以上の者を太文字で識別しましょう。</t>
    <rPh sb="1" eb="3">
      <t>シンチョウ</t>
    </rPh>
    <rPh sb="10" eb="12">
      <t>イジョウ</t>
    </rPh>
    <rPh sb="13" eb="14">
      <t>シャ</t>
    </rPh>
    <rPh sb="15" eb="16">
      <t>フト</t>
    </rPh>
    <rPh sb="16" eb="18">
      <t>モジ</t>
    </rPh>
    <rPh sb="19" eb="21">
      <t>シキベツ</t>
    </rPh>
    <phoneticPr fontId="4"/>
  </si>
  <si>
    <t>問題２</t>
    <rPh sb="0" eb="2">
      <t>モンダイ</t>
    </rPh>
    <phoneticPr fontId="4"/>
  </si>
  <si>
    <t>「体重」で７０kg以上の者を太文字で識別しましょう。</t>
    <rPh sb="1" eb="3">
      <t>タイジュウ</t>
    </rPh>
    <rPh sb="9" eb="11">
      <t>イジョウ</t>
    </rPh>
    <rPh sb="12" eb="13">
      <t>シャ</t>
    </rPh>
    <rPh sb="14" eb="15">
      <t>フト</t>
    </rPh>
    <rPh sb="15" eb="17">
      <t>モジ</t>
    </rPh>
    <rPh sb="18" eb="20">
      <t>シキベツ</t>
    </rPh>
    <phoneticPr fontId="4"/>
  </si>
  <si>
    <t>問題３</t>
    <rPh sb="0" eb="2">
      <t>モンダイ</t>
    </rPh>
    <phoneticPr fontId="4"/>
  </si>
  <si>
    <t>Copyright(c) Beginners Site All right reserved2013/10/10</t>
    <phoneticPr fontId="4"/>
  </si>
  <si>
    <r>
      <t>前回の</t>
    </r>
    <r>
      <rPr>
        <b/>
        <sz val="12"/>
        <rFont val="ＭＳ Ｐゴシック"/>
        <family val="3"/>
        <charset val="128"/>
      </rPr>
      <t>複数の条件を満たす</t>
    </r>
    <r>
      <rPr>
        <sz val="12"/>
        <color theme="1"/>
        <rFont val="ＭＳ Ｐゴシック"/>
        <family val="3"/>
        <charset val="128"/>
        <scheme val="minor"/>
      </rPr>
      <t>「</t>
    </r>
    <r>
      <rPr>
        <b/>
        <sz val="12"/>
        <color indexed="12"/>
        <rFont val="ＭＳ Ｐゴシック"/>
        <family val="3"/>
        <charset val="128"/>
      </rPr>
      <t>ＡＮＤ</t>
    </r>
    <r>
      <rPr>
        <sz val="12"/>
        <color theme="1"/>
        <rFont val="ＭＳ Ｐゴシック"/>
        <family val="3"/>
        <charset val="128"/>
        <scheme val="minor"/>
      </rPr>
      <t>」関数の代わりに、</t>
    </r>
    <r>
      <rPr>
        <b/>
        <sz val="12"/>
        <rFont val="ＭＳ Ｐゴシック"/>
        <family val="3"/>
        <charset val="128"/>
      </rPr>
      <t>何れかを満たせば良い</t>
    </r>
    <r>
      <rPr>
        <sz val="12"/>
        <color theme="1"/>
        <rFont val="ＭＳ Ｐゴシック"/>
        <family val="3"/>
        <charset val="128"/>
        <scheme val="minor"/>
      </rPr>
      <t>「</t>
    </r>
    <r>
      <rPr>
        <b/>
        <sz val="12"/>
        <color indexed="12"/>
        <rFont val="ＭＳ Ｐゴシック"/>
        <family val="3"/>
        <charset val="128"/>
      </rPr>
      <t>ＯＲ</t>
    </r>
    <r>
      <rPr>
        <sz val="12"/>
        <color theme="1"/>
        <rFont val="ＭＳ Ｐゴシック"/>
        <family val="3"/>
        <charset val="128"/>
        <scheme val="minor"/>
      </rPr>
      <t>」関数を選択します。</t>
    </r>
    <rPh sb="0" eb="2">
      <t>ゼンカイ</t>
    </rPh>
    <rPh sb="3" eb="5">
      <t>フクスウ</t>
    </rPh>
    <rPh sb="6" eb="8">
      <t>ジョウケン</t>
    </rPh>
    <rPh sb="9" eb="10">
      <t>ミ</t>
    </rPh>
    <rPh sb="17" eb="19">
      <t>カンスウ</t>
    </rPh>
    <rPh sb="20" eb="21">
      <t>カ</t>
    </rPh>
    <rPh sb="25" eb="26">
      <t>イズ</t>
    </rPh>
    <rPh sb="29" eb="30">
      <t>ミ</t>
    </rPh>
    <rPh sb="33" eb="34">
      <t>ヨ</t>
    </rPh>
    <rPh sb="39" eb="41">
      <t>カンスウ</t>
    </rPh>
    <rPh sb="42" eb="44">
      <t>センタク</t>
    </rPh>
    <phoneticPr fontId="4"/>
  </si>
  <si>
    <r>
      <t>「数学」あるいは「英語」の「</t>
    </r>
    <r>
      <rPr>
        <b/>
        <sz val="12"/>
        <color indexed="10"/>
        <rFont val="ＭＳ Ｐゴシック"/>
        <family val="3"/>
        <charset val="128"/>
      </rPr>
      <t>何れかの科目が７０点以上</t>
    </r>
    <r>
      <rPr>
        <sz val="12"/>
        <color theme="1"/>
        <rFont val="ＭＳ Ｐゴシック"/>
        <family val="3"/>
        <charset val="128"/>
        <scheme val="minor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  <scheme val="minor"/>
      </rPr>
      <t>」と判定しましょう。</t>
    </r>
    <rPh sb="1" eb="3">
      <t>スウガク</t>
    </rPh>
    <rPh sb="9" eb="11">
      <t>エイゴ</t>
    </rPh>
    <rPh sb="14" eb="15">
      <t>イズ</t>
    </rPh>
    <rPh sb="18" eb="20">
      <t>カモク</t>
    </rPh>
    <rPh sb="23" eb="24">
      <t>テン</t>
    </rPh>
    <rPh sb="24" eb="26">
      <t>イジョウ</t>
    </rPh>
    <rPh sb="31" eb="33">
      <t>ゴウカク</t>
    </rPh>
    <rPh sb="35" eb="37">
      <t>ハンテイ</t>
    </rPh>
    <phoneticPr fontId="4"/>
  </si>
  <si>
    <r>
      <t>「ＩＦ関数」だけでは不可能です。→このような場合に「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  <scheme val="minor"/>
      </rPr>
      <t>」で関数を組み合わせます。</t>
    </r>
    <rPh sb="3" eb="5">
      <t>カンスウ</t>
    </rPh>
    <rPh sb="10" eb="13">
      <t>フカノウ</t>
    </rPh>
    <rPh sb="22" eb="24">
      <t>バアイ</t>
    </rPh>
    <rPh sb="30" eb="31">
      <t>イ</t>
    </rPh>
    <rPh sb="32" eb="33">
      <t>コ</t>
    </rPh>
    <rPh sb="36" eb="38">
      <t>カンスウ</t>
    </rPh>
    <rPh sb="39" eb="40">
      <t>ク</t>
    </rPh>
    <rPh sb="41" eb="42">
      <t>ア</t>
    </rPh>
    <phoneticPr fontId="4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</si>
  <si>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</si>
  <si>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</si>
  <si>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r>
      <t>「判定」で空欄セルを｛</t>
    </r>
    <r>
      <rPr>
        <b/>
        <sz val="11"/>
        <color theme="1"/>
        <rFont val="ＭＳ Ｐゴシック"/>
        <family val="3"/>
        <charset val="128"/>
      </rPr>
      <t>塗りつぶし</t>
    </r>
    <r>
      <rPr>
        <sz val="11"/>
        <color theme="1"/>
        <rFont val="ＭＳ Ｐゴシック"/>
        <family val="3"/>
        <charset val="128"/>
      </rPr>
      <t>｝</t>
    </r>
    <r>
      <rPr>
        <sz val="11"/>
        <color theme="1"/>
        <rFont val="ＭＳ Ｐゴシック"/>
        <family val="2"/>
        <charset val="128"/>
        <scheme val="minor"/>
      </rPr>
      <t>で識別しましょう。</t>
    </r>
    <rPh sb="1" eb="3">
      <t>ハンテイ</t>
    </rPh>
    <rPh sb="5" eb="7">
      <t>クウラン</t>
    </rPh>
    <rPh sb="11" eb="12">
      <t>ヌ</t>
    </rPh>
    <rPh sb="18" eb="20">
      <t>シキベツ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</si>
</sst>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9" fillId="7" borderId="10" xfId="0" applyFont="1" applyFill="1" applyBorder="1" applyAlignment="1">
      <alignment horizontal="center" vertical="center"/>
    </xf>
    <xf numFmtId="0" fontId="5" fillId="8" borderId="0" xfId="0" applyFont="1" applyFill="1">
      <alignment vertical="center"/>
    </xf>
    <xf numFmtId="0" fontId="9" fillId="8" borderId="0" xfId="0" applyFont="1" applyFill="1">
      <alignment vertical="center"/>
    </xf>
    <xf numFmtId="0" fontId="12" fillId="9" borderId="11" xfId="0" applyNumberFormat="1" applyFont="1" applyFill="1" applyBorder="1" applyAlignment="1">
      <alignment horizontal="center"/>
    </xf>
    <xf numFmtId="0" fontId="12" fillId="9" borderId="12" xfId="0" applyNumberFormat="1" applyFont="1" applyFill="1" applyBorder="1" applyAlignment="1">
      <alignment horizontal="center"/>
    </xf>
    <xf numFmtId="0" fontId="12" fillId="9" borderId="13" xfId="0" applyNumberFormat="1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center"/>
    </xf>
    <xf numFmtId="0" fontId="12" fillId="0" borderId="15" xfId="0" applyNumberFormat="1" applyFont="1" applyFill="1" applyBorder="1" applyAlignment="1"/>
    <xf numFmtId="0" fontId="12" fillId="4" borderId="15" xfId="0" applyNumberFormat="1" applyFont="1" applyFill="1" applyBorder="1" applyAlignment="1"/>
    <xf numFmtId="0" fontId="12" fillId="10" borderId="16" xfId="0" applyNumberFormat="1" applyFont="1" applyFill="1" applyBorder="1" applyAlignment="1">
      <alignment horizontal="center"/>
    </xf>
    <xf numFmtId="0" fontId="12" fillId="0" borderId="17" xfId="0" applyNumberFormat="1" applyFont="1" applyFill="1" applyBorder="1" applyAlignment="1">
      <alignment horizontal="center"/>
    </xf>
    <xf numFmtId="0" fontId="12" fillId="0" borderId="18" xfId="0" applyNumberFormat="1" applyFont="1" applyFill="1" applyBorder="1" applyAlignment="1"/>
    <xf numFmtId="0" fontId="12" fillId="4" borderId="18" xfId="0" applyNumberFormat="1" applyFont="1" applyFill="1" applyBorder="1" applyAlignment="1"/>
    <xf numFmtId="0" fontId="12" fillId="10" borderId="19" xfId="0" applyNumberFormat="1" applyFont="1" applyFill="1" applyBorder="1" applyAlignment="1">
      <alignment horizontal="center"/>
    </xf>
    <xf numFmtId="0" fontId="0" fillId="6" borderId="1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>
      <alignment vertical="center"/>
    </xf>
    <xf numFmtId="0" fontId="22" fillId="11" borderId="0" xfId="0" applyFont="1" applyFill="1" applyAlignment="1">
      <alignment vertical="center"/>
    </xf>
    <xf numFmtId="0" fontId="0" fillId="11" borderId="0" xfId="0" applyFill="1">
      <alignment vertical="center"/>
    </xf>
    <xf numFmtId="0" fontId="0" fillId="12" borderId="0" xfId="0" applyFill="1" applyAlignment="1">
      <alignment vertical="center"/>
    </xf>
    <xf numFmtId="0" fontId="0" fillId="12" borderId="0" xfId="0" applyFill="1">
      <alignment vertical="center"/>
    </xf>
    <xf numFmtId="0" fontId="25" fillId="0" borderId="0" xfId="0" applyNumberFormat="1" applyFont="1" applyFill="1" applyBorder="1" applyAlignment="1"/>
    <xf numFmtId="0" fontId="9" fillId="0" borderId="0" xfId="0" applyNumberFormat="1" applyFont="1" applyFill="1" applyBorder="1" applyAlignment="1"/>
    <xf numFmtId="0" fontId="24" fillId="0" borderId="0" xfId="0" applyFont="1" applyFill="1" applyAlignment="1">
      <alignment horizontal="center" vertical="center"/>
    </xf>
    <xf numFmtId="0" fontId="9" fillId="5" borderId="20" xfId="0" applyNumberFormat="1" applyFont="1" applyFill="1" applyBorder="1" applyAlignment="1">
      <alignment horizontal="center"/>
    </xf>
    <xf numFmtId="0" fontId="9" fillId="5" borderId="21" xfId="0" applyNumberFormat="1" applyFont="1" applyFill="1" applyBorder="1" applyAlignment="1">
      <alignment horizontal="center"/>
    </xf>
    <xf numFmtId="0" fontId="9" fillId="5" borderId="22" xfId="0" applyNumberFormat="1" applyFont="1" applyFill="1" applyBorder="1" applyAlignment="1">
      <alignment horizontal="center"/>
    </xf>
    <xf numFmtId="0" fontId="9" fillId="5" borderId="23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9" fillId="0" borderId="24" xfId="0" applyNumberFormat="1" applyFont="1" applyFill="1" applyBorder="1" applyAlignment="1"/>
    <xf numFmtId="178" fontId="9" fillId="0" borderId="25" xfId="0" applyNumberFormat="1" applyFont="1" applyFill="1" applyBorder="1" applyAlignment="1"/>
    <xf numFmtId="179" fontId="9" fillId="0" borderId="26" xfId="0" applyNumberFormat="1" applyFont="1" applyFill="1" applyBorder="1" applyAlignment="1"/>
    <xf numFmtId="0" fontId="9" fillId="14" borderId="27" xfId="0" applyNumberFormat="1" applyFont="1" applyFill="1" applyBorder="1" applyAlignment="1"/>
    <xf numFmtId="0" fontId="9" fillId="0" borderId="28" xfId="0" applyNumberFormat="1" applyFont="1" applyFill="1" applyBorder="1" applyAlignment="1"/>
    <xf numFmtId="178" fontId="9" fillId="0" borderId="29" xfId="0" applyNumberFormat="1" applyFont="1" applyFill="1" applyBorder="1" applyAlignment="1"/>
    <xf numFmtId="179" fontId="9" fillId="0" borderId="30" xfId="0" applyNumberFormat="1" applyFont="1" applyFill="1" applyBorder="1" applyAlignment="1"/>
    <xf numFmtId="0" fontId="9" fillId="14" borderId="31" xfId="0" applyNumberFormat="1" applyFont="1" applyFill="1" applyBorder="1" applyAlignment="1"/>
    <xf numFmtId="0" fontId="9" fillId="0" borderId="32" xfId="0" applyNumberFormat="1" applyFont="1" applyFill="1" applyBorder="1" applyAlignment="1"/>
    <xf numFmtId="178" fontId="9" fillId="0" borderId="33" xfId="0" applyNumberFormat="1" applyFont="1" applyFill="1" applyBorder="1" applyAlignment="1"/>
    <xf numFmtId="179" fontId="9" fillId="0" borderId="34" xfId="0" applyNumberFormat="1" applyFont="1" applyFill="1" applyBorder="1" applyAlignment="1"/>
    <xf numFmtId="0" fontId="9" fillId="14" borderId="35" xfId="0" applyNumberFormat="1" applyFont="1" applyFill="1" applyBorder="1" applyAlignment="1"/>
    <xf numFmtId="0" fontId="5" fillId="15" borderId="15" xfId="0" applyNumberFormat="1" applyFont="1" applyFill="1" applyBorder="1" applyAlignment="1">
      <alignment horizontal="center"/>
    </xf>
    <xf numFmtId="0" fontId="30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1" fillId="0" borderId="0" xfId="0" applyFont="1">
      <alignment vertical="center"/>
    </xf>
    <xf numFmtId="0" fontId="24" fillId="1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95250</xdr:rowOff>
    </xdr:from>
    <xdr:to>
      <xdr:col>4</xdr:col>
      <xdr:colOff>457200</xdr:colOff>
      <xdr:row>8</xdr:row>
      <xdr:rowOff>28575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257175"/>
          <a:ext cx="2228850" cy="10668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en-US" sz="1200" b="1" i="0" strike="noStrike">
            <a:solidFill>
              <a:schemeClr val="accent6">
                <a:lumMod val="50000"/>
              </a:schemeClr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ＯＲ関数</a:t>
          </a:r>
        </a:p>
      </xdr:txBody>
    </xdr:sp>
    <xdr:clientData/>
  </xdr:twoCellAnchor>
  <xdr:twoCellAnchor>
    <xdr:from>
      <xdr:col>2</xdr:col>
      <xdr:colOff>209550</xdr:colOff>
      <xdr:row>102</xdr:row>
      <xdr:rowOff>38100</xdr:rowOff>
    </xdr:from>
    <xdr:to>
      <xdr:col>13</xdr:col>
      <xdr:colOff>123825</xdr:colOff>
      <xdr:row>106</xdr:row>
      <xdr:rowOff>9525</xdr:rowOff>
    </xdr:to>
    <xdr:grpSp>
      <xdr:nvGrpSpPr>
        <xdr:cNvPr id="3" name="Group 685"/>
        <xdr:cNvGrpSpPr>
          <a:grpSpLocks/>
        </xdr:cNvGrpSpPr>
      </xdr:nvGrpSpPr>
      <xdr:grpSpPr bwMode="auto">
        <a:xfrm>
          <a:off x="923925" y="15259050"/>
          <a:ext cx="6448425" cy="619125"/>
          <a:chOff x="92" y="1211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666750</xdr:colOff>
      <xdr:row>65</xdr:row>
      <xdr:rowOff>0</xdr:rowOff>
    </xdr:from>
    <xdr:to>
      <xdr:col>4</xdr:col>
      <xdr:colOff>200025</xdr:colOff>
      <xdr:row>65</xdr:row>
      <xdr:rowOff>209550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076450" y="81534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114300</xdr:colOff>
      <xdr:row>49</xdr:row>
      <xdr:rowOff>19050</xdr:rowOff>
    </xdr:from>
    <xdr:to>
      <xdr:col>2</xdr:col>
      <xdr:colOff>209550</xdr:colOff>
      <xdr:row>50</xdr:row>
      <xdr:rowOff>123825</xdr:rowOff>
    </xdr:to>
    <xdr:pic>
      <xdr:nvPicPr>
        <xdr:cNvPr id="9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5486400"/>
          <a:ext cx="6762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86</xdr:row>
      <xdr:rowOff>57150</xdr:rowOff>
    </xdr:from>
    <xdr:to>
      <xdr:col>1</xdr:col>
      <xdr:colOff>438150</xdr:colOff>
      <xdr:row>88</xdr:row>
      <xdr:rowOff>0</xdr:rowOff>
    </xdr:to>
    <xdr:pic>
      <xdr:nvPicPr>
        <xdr:cNvPr id="10" name="Picture 7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2753975"/>
          <a:ext cx="4381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0</xdr:colOff>
      <xdr:row>116</xdr:row>
      <xdr:rowOff>57150</xdr:rowOff>
    </xdr:from>
    <xdr:to>
      <xdr:col>9</xdr:col>
      <xdr:colOff>495300</xdr:colOff>
      <xdr:row>118</xdr:row>
      <xdr:rowOff>0</xdr:rowOff>
    </xdr:to>
    <xdr:pic>
      <xdr:nvPicPr>
        <xdr:cNvPr id="11" name="Picture 78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72000" y="17611725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116</xdr:row>
      <xdr:rowOff>57150</xdr:rowOff>
    </xdr:from>
    <xdr:to>
      <xdr:col>1</xdr:col>
      <xdr:colOff>447675</xdr:colOff>
      <xdr:row>118</xdr:row>
      <xdr:rowOff>47625</xdr:rowOff>
    </xdr:to>
    <xdr:pic>
      <xdr:nvPicPr>
        <xdr:cNvPr id="12" name="Picture 78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" y="17611725"/>
          <a:ext cx="504825" cy="3143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666750</xdr:colOff>
      <xdr:row>94</xdr:row>
      <xdr:rowOff>139346</xdr:rowOff>
    </xdr:from>
    <xdr:to>
      <xdr:col>13</xdr:col>
      <xdr:colOff>476250</xdr:colOff>
      <xdr:row>96</xdr:row>
      <xdr:rowOff>34872</xdr:rowOff>
    </xdr:to>
    <xdr:sp macro="" textlink="">
      <xdr:nvSpPr>
        <xdr:cNvPr id="27" name="Rectangle 797"/>
        <xdr:cNvSpPr>
          <a:spLocks noChangeArrowheads="1"/>
        </xdr:cNvSpPr>
      </xdr:nvSpPr>
      <xdr:spPr bwMode="auto">
        <a:xfrm>
          <a:off x="6524625" y="13998221"/>
          <a:ext cx="1200150" cy="238426"/>
        </a:xfrm>
        <a:prstGeom prst="rect">
          <a:avLst/>
        </a:prstGeom>
        <a:noFill/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590550</xdr:colOff>
      <xdr:row>86</xdr:row>
      <xdr:rowOff>19050</xdr:rowOff>
    </xdr:from>
    <xdr:to>
      <xdr:col>10</xdr:col>
      <xdr:colOff>257176</xdr:colOff>
      <xdr:row>87</xdr:row>
      <xdr:rowOff>152400</xdr:rowOff>
    </xdr:to>
    <xdr:sp macro="" textlink="">
      <xdr:nvSpPr>
        <xdr:cNvPr id="40" name="テキスト ボックス 39"/>
        <xdr:cNvSpPr txBox="1"/>
      </xdr:nvSpPr>
      <xdr:spPr>
        <a:xfrm>
          <a:off x="1304925" y="12715875"/>
          <a:ext cx="4114801" cy="295275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8</xdr:col>
      <xdr:colOff>76200</xdr:colOff>
      <xdr:row>53</xdr:row>
      <xdr:rowOff>76200</xdr:rowOff>
    </xdr:from>
    <xdr:to>
      <xdr:col>13</xdr:col>
      <xdr:colOff>209550</xdr:colOff>
      <xdr:row>60</xdr:row>
      <xdr:rowOff>38100</xdr:rowOff>
    </xdr:to>
    <xdr:pic>
      <xdr:nvPicPr>
        <xdr:cNvPr id="77" name="図 7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91250"/>
          <a:ext cx="29241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504825</xdr:colOff>
      <xdr:row>62</xdr:row>
      <xdr:rowOff>142875</xdr:rowOff>
    </xdr:from>
    <xdr:to>
      <xdr:col>18</xdr:col>
      <xdr:colOff>600075</xdr:colOff>
      <xdr:row>99</xdr:row>
      <xdr:rowOff>104775</xdr:rowOff>
    </xdr:to>
    <xdr:grpSp>
      <xdr:nvGrpSpPr>
        <xdr:cNvPr id="81" name="グループ化 80"/>
        <xdr:cNvGrpSpPr/>
      </xdr:nvGrpSpPr>
      <xdr:grpSpPr>
        <a:xfrm>
          <a:off x="6362700" y="7715250"/>
          <a:ext cx="4933950" cy="7105650"/>
          <a:chOff x="6362700" y="7543800"/>
          <a:chExt cx="4933950" cy="7105650"/>
        </a:xfrm>
      </xdr:grpSpPr>
      <xdr:grpSp>
        <xdr:nvGrpSpPr>
          <xdr:cNvPr id="80" name="グループ化 79"/>
          <xdr:cNvGrpSpPr/>
        </xdr:nvGrpSpPr>
        <xdr:grpSpPr>
          <a:xfrm>
            <a:off x="6381750" y="7543800"/>
            <a:ext cx="4914900" cy="7105650"/>
            <a:chOff x="6543675" y="6724650"/>
            <a:chExt cx="4914900" cy="7105650"/>
          </a:xfrm>
        </xdr:grpSpPr>
        <xdr:grpSp>
          <xdr:nvGrpSpPr>
            <xdr:cNvPr id="76" name="グループ化 75"/>
            <xdr:cNvGrpSpPr/>
          </xdr:nvGrpSpPr>
          <xdr:grpSpPr>
            <a:xfrm>
              <a:off x="7153275" y="11068050"/>
              <a:ext cx="3457575" cy="1038741"/>
              <a:chOff x="7153275" y="11068050"/>
              <a:chExt cx="3457575" cy="1038741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7153275" y="11468100"/>
                <a:ext cx="685800" cy="466725"/>
              </a:xfrm>
              <a:prstGeom prst="ellipse">
                <a:avLst/>
              </a:prstGeom>
              <a:solidFill>
                <a:srgbClr val="FF0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tlCol="0" anchor="ctr"/>
              <a:lstStyle/>
              <a:p>
                <a:pPr algn="ctr"/>
                <a:r>
                  <a:rPr kumimoji="1" lang="ja-JP" altLang="en-US" sz="2800" b="1">
                    <a:latin typeface="HG明朝B" pitchFamily="17" charset="-128"/>
                    <a:ea typeface="HG明朝B" pitchFamily="17" charset="-128"/>
                  </a:rPr>
                  <a:t>重</a:t>
                </a:r>
              </a:p>
            </xdr:txBody>
          </xdr:sp>
          <xdr:sp macro="" textlink="">
            <xdr:nvSpPr>
              <xdr:cNvPr id="15" name="テキスト ボックス 14"/>
              <xdr:cNvSpPr txBox="1"/>
            </xdr:nvSpPr>
            <xdr:spPr>
              <a:xfrm>
                <a:off x="8639175" y="11068050"/>
                <a:ext cx="1666875" cy="266700"/>
              </a:xfrm>
              <a:prstGeom prst="rect">
                <a:avLst/>
              </a:prstGeom>
              <a:solidFill>
                <a:schemeClr val="bg2">
                  <a:lumMod val="90000"/>
                </a:schemeClr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pPr algn="ctr"/>
                <a:r>
                  <a:rPr kumimoji="1" lang="ja-JP" altLang="en-US" sz="1100" b="1">
                    <a:solidFill>
                      <a:srgbClr val="FF0000"/>
                    </a:solidFill>
                  </a:rPr>
                  <a:t>「ＯＫ」は押さない！</a:t>
                </a:r>
              </a:p>
            </xdr:txBody>
          </xdr:sp>
          <xdr:pic>
            <xdr:nvPicPr>
              <xdr:cNvPr id="37" name="Picture 793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/>
              <a:srcRect/>
              <a:stretch>
                <a:fillRect/>
              </a:stretch>
            </xdr:blipFill>
            <xdr:spPr bwMode="auto">
              <a:xfrm>
                <a:off x="8401050" y="11391512"/>
                <a:ext cx="2209800" cy="715279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xdr:spPr>
          </xdr:pic>
          <xdr:sp macro="" textlink="">
            <xdr:nvSpPr>
              <xdr:cNvPr id="38" name="Text Box 766"/>
              <xdr:cNvSpPr txBox="1">
                <a:spLocks noChangeArrowheads="1"/>
              </xdr:cNvSpPr>
            </xdr:nvSpPr>
            <xdr:spPr bwMode="auto">
              <a:xfrm>
                <a:off x="7972425" y="11478212"/>
                <a:ext cx="457200" cy="24926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</a:t>
                </a:r>
                <a:r>
                  <a:rPr lang="en-US" altLang="ja-JP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4</a:t>
                </a:r>
              </a:p>
            </xdr:txBody>
          </xdr:sp>
        </xdr:grpSp>
        <xdr:sp macro="" textlink="">
          <xdr:nvSpPr>
            <xdr:cNvPr id="18" name="テキスト ボックス 17"/>
            <xdr:cNvSpPr txBox="1"/>
          </xdr:nvSpPr>
          <xdr:spPr>
            <a:xfrm>
              <a:off x="7477125" y="6724650"/>
              <a:ext cx="2686050" cy="336163"/>
            </a:xfrm>
            <a:prstGeom prst="rect">
              <a:avLst/>
            </a:prstGeom>
            <a:solidFill>
              <a:schemeClr val="bg2">
                <a:lumMod val="75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algn="ctr"/>
              <a:r>
                <a:rPr kumimoji="1" lang="ja-JP" altLang="en-US" sz="1100"/>
                <a:t>まず、「論理関数」「</a:t>
              </a:r>
              <a:r>
                <a:rPr kumimoji="1" lang="en-US" altLang="ja-JP" sz="1800">
                  <a:solidFill>
                    <a:srgbClr val="FF0000"/>
                  </a:solidFill>
                </a:rPr>
                <a:t>IF</a:t>
              </a:r>
              <a:r>
                <a:rPr kumimoji="1" lang="ja-JP" altLang="en-US" sz="1100"/>
                <a:t>」を指定します。</a:t>
              </a:r>
            </a:p>
          </xdr:txBody>
        </xdr:sp>
        <xdr:pic>
          <xdr:nvPicPr>
            <xdr:cNvPr id="66" name="図 6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638925" y="7162800"/>
              <a:ext cx="4772025" cy="14573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73" name="グループ化 72"/>
            <xdr:cNvGrpSpPr/>
          </xdr:nvGrpSpPr>
          <xdr:grpSpPr>
            <a:xfrm>
              <a:off x="8553450" y="8039100"/>
              <a:ext cx="2857500" cy="1755226"/>
              <a:chOff x="8553450" y="8039100"/>
              <a:chExt cx="2857500" cy="1755226"/>
            </a:xfrm>
          </xdr:grpSpPr>
          <xdr:grpSp>
            <xdr:nvGrpSpPr>
              <xdr:cNvPr id="70" name="グループ化 69"/>
              <xdr:cNvGrpSpPr/>
            </xdr:nvGrpSpPr>
            <xdr:grpSpPr>
              <a:xfrm>
                <a:off x="8553450" y="8039100"/>
                <a:ext cx="2686050" cy="1619250"/>
                <a:chOff x="7981950" y="8029575"/>
                <a:chExt cx="2686050" cy="1619250"/>
              </a:xfrm>
            </xdr:grpSpPr>
            <xdr:grpSp>
              <xdr:nvGrpSpPr>
                <xdr:cNvPr id="69" name="グループ化 68"/>
                <xdr:cNvGrpSpPr/>
              </xdr:nvGrpSpPr>
              <xdr:grpSpPr>
                <a:xfrm>
                  <a:off x="8248650" y="8029575"/>
                  <a:ext cx="2419350" cy="1619250"/>
                  <a:chOff x="8248650" y="8029575"/>
                  <a:chExt cx="2419350" cy="1619250"/>
                </a:xfrm>
              </xdr:grpSpPr>
              <xdr:pic>
                <xdr:nvPicPr>
                  <xdr:cNvPr id="68" name="図 67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248650" y="8029575"/>
                    <a:ext cx="2419350" cy="161925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sp macro="" textlink="">
                <xdr:nvSpPr>
                  <xdr:cNvPr id="35" name="Text Box 757"/>
                  <xdr:cNvSpPr txBox="1">
                    <a:spLocks noChangeArrowheads="1"/>
                  </xdr:cNvSpPr>
                </xdr:nvSpPr>
                <xdr:spPr bwMode="auto">
                  <a:xfrm>
                    <a:off x="9048750" y="8313912"/>
                    <a:ext cx="971550" cy="216751"/>
                  </a:xfrm>
                  <a:prstGeom prst="rect">
                    <a:avLst/>
                  </a:prstGeom>
                  <a:solidFill>
                    <a:srgbClr val="FF99CC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</a:rPr>
                      <a:t>ネスト</a:t>
                    </a:r>
                  </a:p>
                </xdr:txBody>
              </xdr:sp>
            </xdr:grpSp>
            <xdr:sp macro="" textlink="">
              <xdr:nvSpPr>
                <xdr:cNvPr id="36" name="Text Box 762"/>
                <xdr:cNvSpPr txBox="1">
                  <a:spLocks noChangeArrowheads="1"/>
                </xdr:cNvSpPr>
              </xdr:nvSpPr>
              <xdr:spPr bwMode="auto">
                <a:xfrm>
                  <a:off x="7981950" y="8719886"/>
                  <a:ext cx="457200" cy="249264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図２</a:t>
                  </a:r>
                </a:p>
              </xdr:txBody>
            </xdr:sp>
          </xdr:grpSp>
          <xdr:sp macro="" textlink="">
            <xdr:nvSpPr>
              <xdr:cNvPr id="72" name="テキスト ボックス 71"/>
              <xdr:cNvSpPr txBox="1"/>
            </xdr:nvSpPr>
            <xdr:spPr>
              <a:xfrm>
                <a:off x="10172700" y="9296400"/>
                <a:ext cx="1238250" cy="497926"/>
              </a:xfrm>
              <a:prstGeom prst="rect">
                <a:avLst/>
              </a:prstGeom>
              <a:solidFill>
                <a:schemeClr val="accent2">
                  <a:lumMod val="40000"/>
                  <a:lumOff val="60000"/>
                </a:schemeClr>
              </a:solidFill>
              <a:ln w="9525" cmpd="sng">
                <a:solidFill>
                  <a:srgbClr val="FF0000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r>
                  <a:rPr kumimoji="1" lang="ja-JP" altLang="en-US" sz="1200"/>
                  <a:t>「論理関数」</a:t>
                </a:r>
                <a:endParaRPr kumimoji="1" lang="en-US" altLang="ja-JP" sz="1200"/>
              </a:p>
              <a:p>
                <a:r>
                  <a:rPr kumimoji="1" lang="ja-JP" altLang="en-US" sz="1200" b="1">
                    <a:solidFill>
                      <a:srgbClr val="FF0000"/>
                    </a:solidFill>
                  </a:rPr>
                  <a:t>ＯＲ</a:t>
                </a:r>
                <a:r>
                  <a:rPr kumimoji="1" lang="en-US" altLang="ja-JP" sz="1200" b="1"/>
                  <a:t> </a:t>
                </a:r>
                <a:r>
                  <a:rPr kumimoji="1" lang="ja-JP" altLang="en-US" sz="1200" baseline="0"/>
                  <a:t> を選択</a:t>
                </a:r>
                <a:endParaRPr kumimoji="1" lang="ja-JP" altLang="en-US" sz="1200"/>
              </a:p>
            </xdr:txBody>
          </xdr:sp>
        </xdr:grpSp>
        <xdr:grpSp>
          <xdr:nvGrpSpPr>
            <xdr:cNvPr id="75" name="グループ化 74"/>
            <xdr:cNvGrpSpPr/>
          </xdr:nvGrpSpPr>
          <xdr:grpSpPr>
            <a:xfrm>
              <a:off x="6543675" y="9732692"/>
              <a:ext cx="4914900" cy="1297258"/>
              <a:chOff x="6543675" y="9732692"/>
              <a:chExt cx="4914900" cy="1297258"/>
            </a:xfrm>
          </xdr:grpSpPr>
          <xdr:pic>
            <xdr:nvPicPr>
              <xdr:cNvPr id="74" name="図 73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543675" y="9839325"/>
                <a:ext cx="4914900" cy="119062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31" name="Text Box 763"/>
              <xdr:cNvSpPr txBox="1">
                <a:spLocks noChangeArrowheads="1"/>
              </xdr:cNvSpPr>
            </xdr:nvSpPr>
            <xdr:spPr bwMode="auto">
              <a:xfrm>
                <a:off x="6838950" y="9732692"/>
                <a:ext cx="457200" cy="24926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図３</a:t>
                </a:r>
              </a:p>
            </xdr:txBody>
          </xdr:sp>
          <xdr:sp macro="" textlink="">
            <xdr:nvSpPr>
              <xdr:cNvPr id="20" name="Oval 813"/>
              <xdr:cNvSpPr>
                <a:spLocks noChangeArrowheads="1"/>
              </xdr:cNvSpPr>
            </xdr:nvSpPr>
            <xdr:spPr bwMode="auto">
              <a:xfrm>
                <a:off x="6696075" y="10185244"/>
                <a:ext cx="276225" cy="249264"/>
              </a:xfrm>
              <a:prstGeom prst="ellipse">
                <a:avLst/>
              </a:prstGeom>
              <a:noFill/>
              <a:ln w="28575">
                <a:solidFill>
                  <a:srgbClr val="0000FF"/>
                </a:solidFill>
                <a:round/>
                <a:headEnd/>
                <a:tailEnd/>
              </a:ln>
            </xdr:spPr>
          </xdr:sp>
        </xdr:grpSp>
        <xdr:grpSp>
          <xdr:nvGrpSpPr>
            <xdr:cNvPr id="79" name="グループ化 78"/>
            <xdr:cNvGrpSpPr/>
          </xdr:nvGrpSpPr>
          <xdr:grpSpPr>
            <a:xfrm>
              <a:off x="6696075" y="12382500"/>
              <a:ext cx="4572000" cy="1447800"/>
              <a:chOff x="7219950" y="12230100"/>
              <a:chExt cx="4572000" cy="1447800"/>
            </a:xfrm>
          </xdr:grpSpPr>
          <xdr:pic>
            <xdr:nvPicPr>
              <xdr:cNvPr id="78" name="図 77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553325" y="12230100"/>
                <a:ext cx="3543300" cy="144780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29" name="Text Box 769"/>
              <xdr:cNvSpPr txBox="1">
                <a:spLocks noChangeArrowheads="1"/>
              </xdr:cNvSpPr>
            </xdr:nvSpPr>
            <xdr:spPr bwMode="auto">
              <a:xfrm>
                <a:off x="7219950" y="12841084"/>
                <a:ext cx="457200" cy="24926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図５</a:t>
                </a:r>
              </a:p>
            </xdr:txBody>
          </xdr:sp>
          <xdr:sp macro="" textlink="">
            <xdr:nvSpPr>
              <xdr:cNvPr id="25" name="Text Box 799"/>
              <xdr:cNvSpPr txBox="1">
                <a:spLocks noChangeArrowheads="1"/>
              </xdr:cNvSpPr>
            </xdr:nvSpPr>
            <xdr:spPr bwMode="auto">
              <a:xfrm>
                <a:off x="9820275" y="13026370"/>
                <a:ext cx="1971675" cy="195076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000" b="0" i="0" strike="noStrike">
                    <a:solidFill>
                      <a:srgbClr val="FF0000"/>
                    </a:solidFill>
                    <a:latin typeface="ＭＳ Ｐゴシック"/>
                    <a:ea typeface="ＭＳ Ｐゴシック"/>
                  </a:rPr>
                  <a:t>いずれのか値が「７０」以上であれば</a:t>
                </a:r>
              </a:p>
            </xdr:txBody>
          </xdr:sp>
        </xdr:grpSp>
      </xdr:grpSp>
      <xdr:sp macro="" textlink="">
        <xdr:nvSpPr>
          <xdr:cNvPr id="33" name="Text Box 761"/>
          <xdr:cNvSpPr txBox="1">
            <a:spLocks noChangeArrowheads="1"/>
          </xdr:cNvSpPr>
        </xdr:nvSpPr>
        <xdr:spPr bwMode="auto">
          <a:xfrm>
            <a:off x="6362700" y="7937064"/>
            <a:ext cx="457200" cy="24926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図１</a:t>
            </a:r>
          </a:p>
        </xdr:txBody>
      </xdr:sp>
    </xdr:grpSp>
    <xdr:clientData/>
  </xdr:twoCellAnchor>
  <xdr:twoCellAnchor editAs="oneCell">
    <xdr:from>
      <xdr:col>1</xdr:col>
      <xdr:colOff>180975</xdr:colOff>
      <xdr:row>130</xdr:row>
      <xdr:rowOff>47625</xdr:rowOff>
    </xdr:from>
    <xdr:to>
      <xdr:col>11</xdr:col>
      <xdr:colOff>276225</xdr:colOff>
      <xdr:row>150</xdr:row>
      <xdr:rowOff>19050</xdr:rowOff>
    </xdr:to>
    <xdr:pic>
      <xdr:nvPicPr>
        <xdr:cNvPr id="82" name="図 81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20012025"/>
          <a:ext cx="5819775" cy="3286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8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2" width="7.62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57" t="s">
        <v>66</v>
      </c>
      <c r="B1" s="57"/>
      <c r="C1" s="57"/>
      <c r="D1" s="57"/>
      <c r="E1" s="57"/>
      <c r="F1" s="57"/>
      <c r="G1" s="57"/>
      <c r="H1" s="57"/>
      <c r="I1" s="57"/>
    </row>
    <row r="10" spans="1:16" ht="16.5" customHeight="1" thickBot="1">
      <c r="C10" s="58" t="s">
        <v>0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60"/>
      <c r="O10" s="2"/>
    </row>
    <row r="11" spans="1:16" s="3" customFormat="1" ht="51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6" s="3" customFormat="1" ht="45.75" customHeight="1">
      <c r="C12" s="61" t="s">
        <v>1</v>
      </c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3"/>
      <c r="O12" s="4"/>
    </row>
    <row r="13" spans="1:16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6" ht="13.5">
      <c r="A14" s="3"/>
      <c r="C14" s="64" t="s">
        <v>71</v>
      </c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hidden="1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2.75" hidden="1" customHeight="1">
      <c r="A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ht="12.75" hidden="1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2.75" hidden="1" customHeight="1">
      <c r="A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2.75" hidden="1" customHeight="1">
      <c r="A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2.75" hidden="1" customHeight="1">
      <c r="A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2.75" hidden="1" customHeight="1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2.75" hidden="1" customHeight="1">
      <c r="A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12.75" hidden="1" customHeight="1">
      <c r="A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2.75" hidden="1" customHeight="1">
      <c r="A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12.75" hidden="1" customHeight="1">
      <c r="A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2.75" hidden="1" customHeight="1">
      <c r="A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ht="12.75" hidden="1" customHeight="1">
      <c r="A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2.75" hidden="1" customHeight="1">
      <c r="A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2.75" hidden="1" customHeight="1">
      <c r="A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2.75" hidden="1" customHeight="1">
      <c r="A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ht="12.75" hidden="1" customHeight="1">
      <c r="A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12.75" hidden="1" customHeight="1">
      <c r="A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12.75" hidden="1" customHeight="1">
      <c r="A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2.75" hidden="1" customHeight="1">
      <c r="A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2.75" hidden="1" customHeight="1">
      <c r="A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2.75" hidden="1" customHeight="1">
      <c r="A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2.75" customHeight="1">
      <c r="A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ht="20.25" customHeight="1" thickBot="1">
      <c r="A39" s="3"/>
      <c r="B39" s="65" t="s">
        <v>2</v>
      </c>
      <c r="C39" s="66"/>
      <c r="D39" s="66"/>
      <c r="E39" s="67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ht="13.5" customHeight="1">
      <c r="A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ht="12.75" customHeight="1" thickBot="1">
      <c r="A41" s="3"/>
      <c r="B41" s="9" t="s">
        <v>3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ht="12.75" customHeight="1" thickTop="1">
      <c r="A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5" customHeight="1">
      <c r="A43" s="3"/>
      <c r="B43" s="10" t="s">
        <v>4</v>
      </c>
      <c r="C43" s="10"/>
      <c r="D43" s="10"/>
      <c r="E43" s="10"/>
      <c r="F43" s="11"/>
      <c r="G43" s="3"/>
      <c r="H43" s="3"/>
      <c r="I43" s="3"/>
      <c r="J43" s="10" t="s">
        <v>4</v>
      </c>
      <c r="K43" s="11"/>
      <c r="L43" s="11"/>
      <c r="M43" s="11"/>
      <c r="N43" s="11"/>
      <c r="O43" s="3"/>
      <c r="P43" s="3"/>
    </row>
    <row r="44" spans="1:16" ht="12.75" customHeight="1">
      <c r="A44" s="3"/>
      <c r="O44" s="3"/>
      <c r="P44" s="3"/>
    </row>
    <row r="45" spans="1:16" ht="12.75" customHeight="1">
      <c r="A45" s="3"/>
      <c r="D45" s="52" t="s">
        <v>67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3"/>
      <c r="P45" s="3"/>
    </row>
    <row r="46" spans="1:16" ht="12.75" customHeight="1">
      <c r="A46" s="3"/>
      <c r="D46" s="52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3"/>
    </row>
    <row r="47" spans="1:16" ht="12.75" customHeight="1">
      <c r="A47" s="3"/>
      <c r="D47" s="54" t="s">
        <v>5</v>
      </c>
      <c r="E47" s="52" t="s">
        <v>68</v>
      </c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3"/>
    </row>
    <row r="48" spans="1:16" ht="12.75" customHeight="1">
      <c r="A48" s="3"/>
      <c r="D48" s="54"/>
      <c r="E48" s="52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3"/>
    </row>
    <row r="49" spans="1:16" ht="12.75" customHeight="1">
      <c r="A49" s="3"/>
      <c r="D49" s="52"/>
      <c r="E49" s="55" t="s">
        <v>69</v>
      </c>
      <c r="F49" s="52"/>
      <c r="G49" s="53"/>
      <c r="H49" s="53"/>
      <c r="I49" s="53"/>
      <c r="J49" s="53"/>
      <c r="K49" s="53"/>
      <c r="L49" s="53"/>
      <c r="M49" s="53"/>
      <c r="N49" s="53"/>
      <c r="O49" s="53"/>
      <c r="P49" s="3"/>
    </row>
    <row r="50" spans="1:16" ht="12.75" customHeight="1">
      <c r="A50" s="3"/>
      <c r="E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ht="12.75" customHeight="1" thickBot="1">
      <c r="A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ht="12.75" customHeight="1">
      <c r="A52" s="3"/>
      <c r="C52" s="12" t="s">
        <v>6</v>
      </c>
      <c r="D52" s="13" t="s">
        <v>7</v>
      </c>
      <c r="E52" s="13" t="s">
        <v>8</v>
      </c>
      <c r="F52" s="13" t="s">
        <v>9</v>
      </c>
      <c r="G52" s="14" t="s">
        <v>10</v>
      </c>
      <c r="H52" s="3"/>
      <c r="I52" s="3"/>
      <c r="J52" s="3"/>
      <c r="P52" s="3"/>
    </row>
    <row r="53" spans="1:16" ht="12.75" customHeight="1">
      <c r="A53" s="3"/>
      <c r="C53" s="15" t="s">
        <v>11</v>
      </c>
      <c r="D53" s="16">
        <v>55</v>
      </c>
      <c r="E53" s="16">
        <v>78</v>
      </c>
      <c r="F53" s="17">
        <f t="shared" ref="F53:F60" si="0">SUM(D53:E53)</f>
        <v>133</v>
      </c>
      <c r="G53" s="18" t="str">
        <f>IF(OR(D53&gt;=70,E53&gt;=70),"合格","不合格")</f>
        <v>合格</v>
      </c>
      <c r="H53" s="3"/>
      <c r="I53" s="3"/>
      <c r="J53" s="3"/>
      <c r="P53" s="3"/>
    </row>
    <row r="54" spans="1:16" ht="12.75" customHeight="1">
      <c r="A54" s="3"/>
      <c r="C54" s="15" t="s">
        <v>12</v>
      </c>
      <c r="D54" s="16">
        <v>70</v>
      </c>
      <c r="E54" s="16">
        <v>81</v>
      </c>
      <c r="F54" s="17">
        <f t="shared" si="0"/>
        <v>151</v>
      </c>
      <c r="G54" s="18" t="str">
        <f t="shared" ref="G54:G60" si="1">IF(OR(D54&gt;=70,E54&gt;=70),"合格","不合格")</f>
        <v>合格</v>
      </c>
      <c r="H54" s="3"/>
      <c r="I54" s="3"/>
      <c r="J54" s="3"/>
      <c r="P54" s="3"/>
    </row>
    <row r="55" spans="1:16" ht="12.75" customHeight="1">
      <c r="A55" s="3"/>
      <c r="C55" s="15" t="s">
        <v>13</v>
      </c>
      <c r="D55" s="16">
        <v>67</v>
      </c>
      <c r="E55" s="16">
        <v>79</v>
      </c>
      <c r="F55" s="17">
        <f t="shared" si="0"/>
        <v>146</v>
      </c>
      <c r="G55" s="18" t="str">
        <f t="shared" si="1"/>
        <v>合格</v>
      </c>
      <c r="H55" s="3"/>
      <c r="I55" s="3"/>
      <c r="J55" s="3"/>
      <c r="P55" s="3"/>
    </row>
    <row r="56" spans="1:16" ht="12.75" customHeight="1">
      <c r="A56" s="3"/>
      <c r="C56" s="15" t="s">
        <v>14</v>
      </c>
      <c r="D56" s="16">
        <v>68</v>
      </c>
      <c r="E56" s="16">
        <v>69</v>
      </c>
      <c r="F56" s="17">
        <f t="shared" si="0"/>
        <v>137</v>
      </c>
      <c r="G56" s="18" t="str">
        <f t="shared" si="1"/>
        <v>不合格</v>
      </c>
      <c r="H56" s="3"/>
      <c r="I56" s="3"/>
      <c r="J56" s="3"/>
      <c r="P56" s="3"/>
    </row>
    <row r="57" spans="1:16" ht="12.75" customHeight="1">
      <c r="A57" s="3"/>
      <c r="C57" s="15" t="s">
        <v>15</v>
      </c>
      <c r="D57" s="16">
        <v>85</v>
      </c>
      <c r="E57" s="16">
        <v>68</v>
      </c>
      <c r="F57" s="17">
        <f t="shared" si="0"/>
        <v>153</v>
      </c>
      <c r="G57" s="18" t="str">
        <f t="shared" si="1"/>
        <v>合格</v>
      </c>
      <c r="H57" s="3"/>
      <c r="I57" s="3"/>
      <c r="J57" s="3"/>
      <c r="P57" s="3"/>
    </row>
    <row r="58" spans="1:16" ht="12.75" customHeight="1">
      <c r="A58" s="3"/>
      <c r="C58" s="15" t="s">
        <v>16</v>
      </c>
      <c r="D58" s="16">
        <v>57</v>
      </c>
      <c r="E58" s="16">
        <v>70</v>
      </c>
      <c r="F58" s="17">
        <f t="shared" si="0"/>
        <v>127</v>
      </c>
      <c r="G58" s="18" t="str">
        <f t="shared" si="1"/>
        <v>合格</v>
      </c>
      <c r="H58" s="3"/>
      <c r="I58" s="3"/>
      <c r="J58" s="3"/>
      <c r="P58" s="3"/>
    </row>
    <row r="59" spans="1:16" ht="12.75" customHeight="1">
      <c r="A59" s="3"/>
      <c r="C59" s="15" t="s">
        <v>17</v>
      </c>
      <c r="D59" s="16">
        <v>70</v>
      </c>
      <c r="E59" s="16">
        <v>70</v>
      </c>
      <c r="F59" s="17">
        <f t="shared" si="0"/>
        <v>140</v>
      </c>
      <c r="G59" s="18" t="str">
        <f t="shared" si="1"/>
        <v>合格</v>
      </c>
      <c r="H59" s="3"/>
      <c r="I59" s="3"/>
      <c r="J59" s="3"/>
      <c r="P59" s="3"/>
    </row>
    <row r="60" spans="1:16" ht="12.75" customHeight="1" thickBot="1">
      <c r="A60" s="3"/>
      <c r="C60" s="19" t="s">
        <v>18</v>
      </c>
      <c r="D60" s="20">
        <v>68</v>
      </c>
      <c r="E60" s="20">
        <v>55</v>
      </c>
      <c r="F60" s="21">
        <f t="shared" si="0"/>
        <v>123</v>
      </c>
      <c r="G60" s="22" t="str">
        <f t="shared" si="1"/>
        <v>不合格</v>
      </c>
      <c r="H60" s="3"/>
      <c r="I60" s="3"/>
      <c r="J60" s="3"/>
      <c r="P60" s="3"/>
    </row>
    <row r="61" spans="1:16" ht="12.75" customHeight="1">
      <c r="A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ht="12.75" customHeight="1">
      <c r="A62" s="3"/>
      <c r="K62" s="3"/>
      <c r="L62" s="3"/>
      <c r="M62" s="3"/>
      <c r="N62" s="3"/>
      <c r="O62" s="3"/>
      <c r="P62" s="3"/>
    </row>
    <row r="63" spans="1:16" ht="14.25" customHeight="1" thickBot="1">
      <c r="A63" s="3"/>
      <c r="B63" s="23" t="s">
        <v>19</v>
      </c>
      <c r="K63" s="3"/>
      <c r="L63" s="3"/>
      <c r="M63" s="3"/>
      <c r="N63" s="3"/>
      <c r="O63" s="3"/>
      <c r="P63" s="3"/>
    </row>
    <row r="64" spans="1:16" ht="14.25" customHeight="1" thickTop="1">
      <c r="A64" s="3"/>
      <c r="K64" s="3"/>
      <c r="L64" s="3"/>
      <c r="M64" s="3"/>
      <c r="N64" s="3"/>
      <c r="O64" s="3"/>
      <c r="P64" s="3"/>
    </row>
    <row r="65" spans="1:16" ht="17.25" customHeight="1">
      <c r="A65" s="3"/>
      <c r="B65" t="s">
        <v>70</v>
      </c>
      <c r="K65" s="3"/>
      <c r="L65" s="3"/>
      <c r="M65" s="3"/>
      <c r="N65" s="3"/>
      <c r="O65" s="3"/>
      <c r="P65" s="3"/>
    </row>
    <row r="66" spans="1:16" ht="17.25" customHeight="1">
      <c r="A66" s="3"/>
      <c r="B66" t="s">
        <v>20</v>
      </c>
      <c r="K66" s="3"/>
      <c r="L66" s="3"/>
      <c r="M66" s="3"/>
      <c r="N66" s="3"/>
      <c r="O66" s="3"/>
      <c r="P66" s="3"/>
    </row>
    <row r="67" spans="1:16" ht="17.25" customHeight="1">
      <c r="A67" s="3"/>
      <c r="B67" s="24" t="s">
        <v>21</v>
      </c>
      <c r="K67" s="3"/>
      <c r="L67" s="3"/>
      <c r="M67" s="3"/>
      <c r="N67" s="3"/>
      <c r="O67" s="3"/>
      <c r="P67" s="3"/>
    </row>
    <row r="68" spans="1:16" ht="17.25" customHeight="1">
      <c r="A68" s="3"/>
      <c r="B68" s="25" t="s">
        <v>22</v>
      </c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ht="17.25" customHeight="1">
      <c r="A69" s="3"/>
      <c r="B69" s="24" t="s">
        <v>23</v>
      </c>
      <c r="P69" s="3"/>
    </row>
    <row r="70" spans="1:16" ht="17.25" customHeight="1">
      <c r="A70" s="3"/>
      <c r="B70" s="24"/>
      <c r="C70" s="26" t="s">
        <v>24</v>
      </c>
      <c r="P70" s="3"/>
    </row>
    <row r="71" spans="1:16" ht="17.25" customHeight="1">
      <c r="A71" s="3"/>
      <c r="B71" s="24" t="s">
        <v>25</v>
      </c>
      <c r="P71" s="3"/>
    </row>
    <row r="72" spans="1:16" ht="17.25" customHeight="1">
      <c r="A72" s="3"/>
      <c r="B72" s="24" t="s">
        <v>26</v>
      </c>
      <c r="C72" s="24"/>
      <c r="D72" s="24"/>
      <c r="E72" s="24"/>
      <c r="F72" s="24"/>
      <c r="G72" s="24"/>
      <c r="P72" s="3"/>
    </row>
    <row r="73" spans="1:16" ht="17.25" customHeight="1">
      <c r="A73" s="3"/>
      <c r="B73" s="24" t="s">
        <v>27</v>
      </c>
      <c r="P73" s="3"/>
    </row>
    <row r="74" spans="1:16" ht="17.25" customHeight="1">
      <c r="A74" s="3"/>
      <c r="B74" s="24" t="s">
        <v>28</v>
      </c>
      <c r="P74" s="3"/>
    </row>
    <row r="75" spans="1:16" ht="17.25" customHeight="1">
      <c r="A75" s="3"/>
      <c r="B75" s="24" t="s">
        <v>29</v>
      </c>
      <c r="P75" s="3"/>
    </row>
    <row r="76" spans="1:16" ht="17.25" customHeight="1">
      <c r="A76" s="3"/>
      <c r="B76" s="24" t="s">
        <v>30</v>
      </c>
      <c r="P76" s="3"/>
    </row>
    <row r="77" spans="1:16" ht="17.25" customHeight="1">
      <c r="B77" s="24" t="s">
        <v>31</v>
      </c>
    </row>
    <row r="78" spans="1:16" ht="17.25" customHeight="1">
      <c r="B78" s="24" t="s">
        <v>32</v>
      </c>
    </row>
    <row r="79" spans="1:16" ht="17.25" customHeight="1">
      <c r="B79" s="24" t="s">
        <v>33</v>
      </c>
    </row>
    <row r="80" spans="1:16" ht="17.25" customHeight="1">
      <c r="B80" s="27" t="s">
        <v>34</v>
      </c>
      <c r="C80" s="28"/>
      <c r="D80" s="28"/>
      <c r="E80" s="28"/>
    </row>
    <row r="81" spans="2:8" ht="17.25">
      <c r="B81" s="29" t="s">
        <v>35</v>
      </c>
      <c r="C81" s="30"/>
      <c r="D81" s="30"/>
      <c r="E81" s="30"/>
      <c r="F81" s="30"/>
      <c r="G81" s="30"/>
      <c r="H81" s="30"/>
    </row>
    <row r="82" spans="2:8" ht="13.5">
      <c r="C82" t="s">
        <v>36</v>
      </c>
    </row>
    <row r="83" spans="2:8" ht="13.5">
      <c r="B83" s="24" t="s">
        <v>37</v>
      </c>
    </row>
    <row r="84" spans="2:8" ht="13.5">
      <c r="B84" s="24" t="s">
        <v>38</v>
      </c>
    </row>
    <row r="85" spans="2:8" ht="13.5">
      <c r="B85" s="24" t="s">
        <v>39</v>
      </c>
    </row>
    <row r="90" spans="2:8" ht="13.5">
      <c r="B90" t="s">
        <v>40</v>
      </c>
    </row>
    <row r="91" spans="2:8" ht="14.25" thickBot="1"/>
    <row r="92" spans="2:8" ht="13.5">
      <c r="C92" s="12" t="s">
        <v>6</v>
      </c>
      <c r="D92" s="13" t="s">
        <v>7</v>
      </c>
      <c r="E92" s="13" t="s">
        <v>8</v>
      </c>
      <c r="F92" s="13" t="s">
        <v>9</v>
      </c>
      <c r="G92" s="14" t="s">
        <v>10</v>
      </c>
    </row>
    <row r="93" spans="2:8" ht="13.5">
      <c r="B93" s="3"/>
      <c r="C93" s="15" t="s">
        <v>11</v>
      </c>
      <c r="D93" s="16">
        <v>55</v>
      </c>
      <c r="E93" s="16">
        <v>78</v>
      </c>
      <c r="F93" s="17">
        <f t="shared" ref="F93:F100" si="2">SUM(D93:E93)</f>
        <v>133</v>
      </c>
      <c r="G93" s="18"/>
      <c r="H93" s="3"/>
    </row>
    <row r="94" spans="2:8" ht="13.5">
      <c r="B94" s="3"/>
      <c r="C94" s="15" t="s">
        <v>12</v>
      </c>
      <c r="D94" s="16">
        <v>70</v>
      </c>
      <c r="E94" s="16">
        <v>81</v>
      </c>
      <c r="F94" s="17">
        <f t="shared" si="2"/>
        <v>151</v>
      </c>
      <c r="G94" s="18"/>
      <c r="H94" s="3"/>
    </row>
    <row r="95" spans="2:8" s="3" customFormat="1" ht="13.5">
      <c r="B95"/>
      <c r="C95" s="15" t="s">
        <v>13</v>
      </c>
      <c r="D95" s="16">
        <v>67</v>
      </c>
      <c r="E95" s="16">
        <v>79</v>
      </c>
      <c r="F95" s="17">
        <f t="shared" si="2"/>
        <v>146</v>
      </c>
      <c r="G95" s="18"/>
      <c r="H95"/>
    </row>
    <row r="96" spans="2:8" s="3" customFormat="1" ht="13.5">
      <c r="B96"/>
      <c r="C96" s="15" t="s">
        <v>14</v>
      </c>
      <c r="D96" s="16">
        <v>68</v>
      </c>
      <c r="E96" s="16">
        <v>69</v>
      </c>
      <c r="F96" s="17">
        <f t="shared" si="2"/>
        <v>137</v>
      </c>
      <c r="G96" s="18"/>
      <c r="H96"/>
    </row>
    <row r="97" spans="2:14" ht="13.5">
      <c r="C97" s="15" t="s">
        <v>15</v>
      </c>
      <c r="D97" s="16">
        <v>85</v>
      </c>
      <c r="E97" s="16">
        <v>68</v>
      </c>
      <c r="F97" s="17">
        <f t="shared" si="2"/>
        <v>153</v>
      </c>
      <c r="G97" s="18"/>
    </row>
    <row r="98" spans="2:14" ht="13.5">
      <c r="C98" s="15" t="s">
        <v>16</v>
      </c>
      <c r="D98" s="16">
        <v>57</v>
      </c>
      <c r="E98" s="16">
        <v>70</v>
      </c>
      <c r="F98" s="17">
        <f t="shared" si="2"/>
        <v>127</v>
      </c>
      <c r="G98" s="18"/>
    </row>
    <row r="99" spans="2:14" ht="13.5">
      <c r="C99" s="15" t="s">
        <v>17</v>
      </c>
      <c r="D99" s="16">
        <v>70</v>
      </c>
      <c r="E99" s="16">
        <v>70</v>
      </c>
      <c r="F99" s="17">
        <f t="shared" si="2"/>
        <v>140</v>
      </c>
      <c r="G99" s="18"/>
    </row>
    <row r="100" spans="2:14" ht="14.25" thickBot="1">
      <c r="C100" s="19" t="s">
        <v>18</v>
      </c>
      <c r="D100" s="20">
        <v>68</v>
      </c>
      <c r="E100" s="20">
        <v>55</v>
      </c>
      <c r="F100" s="21">
        <f t="shared" si="2"/>
        <v>123</v>
      </c>
      <c r="G100" s="22"/>
    </row>
    <row r="109" spans="2:14" ht="13.5">
      <c r="B109" s="10" t="s">
        <v>4</v>
      </c>
      <c r="C109" s="10"/>
      <c r="D109" s="10"/>
      <c r="E109" s="10"/>
      <c r="F109" s="11"/>
      <c r="J109" s="10" t="s">
        <v>4</v>
      </c>
      <c r="K109" s="10"/>
      <c r="L109" s="10"/>
      <c r="M109" s="10"/>
      <c r="N109" s="11"/>
    </row>
    <row r="111" spans="2:14" ht="13.5">
      <c r="K111" s="56" t="s">
        <v>41</v>
      </c>
      <c r="L111" s="56"/>
      <c r="M111" s="56"/>
      <c r="N111" s="56"/>
    </row>
    <row r="113" spans="2:14" ht="13.5">
      <c r="B113" s="31" t="s">
        <v>42</v>
      </c>
      <c r="C113" s="32" t="s">
        <v>43</v>
      </c>
      <c r="J113" s="31" t="s">
        <v>42</v>
      </c>
      <c r="K113" s="32" t="s">
        <v>43</v>
      </c>
    </row>
    <row r="114" spans="2:14" ht="13.5">
      <c r="B114" s="32"/>
      <c r="C114" t="s">
        <v>44</v>
      </c>
      <c r="J114" s="32"/>
      <c r="K114" t="s">
        <v>44</v>
      </c>
    </row>
    <row r="115" spans="2:14" ht="13.5">
      <c r="B115" s="32"/>
      <c r="C115" s="32" t="s">
        <v>45</v>
      </c>
      <c r="J115" s="32"/>
      <c r="K115" s="32" t="s">
        <v>45</v>
      </c>
      <c r="L115" s="33"/>
      <c r="M115" s="33"/>
      <c r="N115" s="33"/>
    </row>
    <row r="116" spans="2:14" ht="13.5">
      <c r="C116" s="32" t="s">
        <v>46</v>
      </c>
      <c r="K116" s="32" t="s">
        <v>46</v>
      </c>
      <c r="L116" s="33"/>
      <c r="M116" s="33"/>
      <c r="N116" s="33"/>
    </row>
    <row r="117" spans="2:14" ht="14.25" thickBot="1">
      <c r="K117" s="33"/>
      <c r="L117" s="33"/>
      <c r="M117" s="33"/>
      <c r="N117" s="33"/>
    </row>
    <row r="118" spans="2:14" ht="13.5">
      <c r="C118" s="34" t="s">
        <v>47</v>
      </c>
      <c r="D118" s="35" t="s">
        <v>48</v>
      </c>
      <c r="E118" s="36" t="s">
        <v>49</v>
      </c>
      <c r="F118" s="37" t="s">
        <v>10</v>
      </c>
      <c r="G118" s="38"/>
      <c r="H118" s="38"/>
      <c r="K118" s="34" t="s">
        <v>47</v>
      </c>
      <c r="L118" s="35" t="s">
        <v>48</v>
      </c>
      <c r="M118" s="36" t="s">
        <v>49</v>
      </c>
      <c r="N118" s="37" t="s">
        <v>10</v>
      </c>
    </row>
    <row r="119" spans="2:14" ht="13.5">
      <c r="C119" s="39" t="s">
        <v>50</v>
      </c>
      <c r="D119" s="40">
        <v>165</v>
      </c>
      <c r="E119" s="41">
        <v>75</v>
      </c>
      <c r="F119" s="42" t="str">
        <f>IF(OR(D119&gt;=170,E119&gt;=70),"入門","")</f>
        <v>入門</v>
      </c>
      <c r="G119" s="38"/>
      <c r="H119" s="38"/>
      <c r="K119" s="39" t="s">
        <v>50</v>
      </c>
      <c r="L119" s="40">
        <v>165</v>
      </c>
      <c r="M119" s="41">
        <v>75</v>
      </c>
      <c r="N119" s="42"/>
    </row>
    <row r="120" spans="2:14" ht="13.5">
      <c r="C120" s="43" t="s">
        <v>51</v>
      </c>
      <c r="D120" s="44">
        <v>172</v>
      </c>
      <c r="E120" s="45">
        <v>68</v>
      </c>
      <c r="F120" s="46" t="str">
        <f t="shared" ref="F120:F127" si="3">IF(OR(D120&gt;=170,E120&gt;=70),"入門","")</f>
        <v>入門</v>
      </c>
      <c r="G120" s="38"/>
      <c r="H120" s="38"/>
      <c r="K120" s="43" t="s">
        <v>51</v>
      </c>
      <c r="L120" s="44">
        <v>172</v>
      </c>
      <c r="M120" s="45">
        <v>68</v>
      </c>
      <c r="N120" s="46"/>
    </row>
    <row r="121" spans="2:14" ht="13.5">
      <c r="C121" s="43" t="s">
        <v>52</v>
      </c>
      <c r="D121" s="44">
        <v>158</v>
      </c>
      <c r="E121" s="45">
        <v>66</v>
      </c>
      <c r="F121" s="46" t="str">
        <f t="shared" si="3"/>
        <v/>
      </c>
      <c r="G121" s="38"/>
      <c r="H121" s="38"/>
      <c r="K121" s="43" t="s">
        <v>52</v>
      </c>
      <c r="L121" s="44">
        <v>158</v>
      </c>
      <c r="M121" s="45">
        <v>66</v>
      </c>
      <c r="N121" s="46"/>
    </row>
    <row r="122" spans="2:14" ht="13.5">
      <c r="C122" s="43" t="s">
        <v>53</v>
      </c>
      <c r="D122" s="44">
        <v>178</v>
      </c>
      <c r="E122" s="45">
        <v>75</v>
      </c>
      <c r="F122" s="46" t="str">
        <f t="shared" si="3"/>
        <v>入門</v>
      </c>
      <c r="G122" s="38"/>
      <c r="H122" s="38"/>
      <c r="K122" s="43" t="s">
        <v>53</v>
      </c>
      <c r="L122" s="44">
        <v>178</v>
      </c>
      <c r="M122" s="45">
        <v>75</v>
      </c>
      <c r="N122" s="46"/>
    </row>
    <row r="123" spans="2:14" ht="13.5">
      <c r="C123" s="43" t="s">
        <v>54</v>
      </c>
      <c r="D123" s="44">
        <v>165</v>
      </c>
      <c r="E123" s="45">
        <v>66</v>
      </c>
      <c r="F123" s="46" t="str">
        <f t="shared" si="3"/>
        <v/>
      </c>
      <c r="G123" s="38"/>
      <c r="H123" s="38"/>
      <c r="K123" s="43" t="s">
        <v>54</v>
      </c>
      <c r="L123" s="44">
        <v>165</v>
      </c>
      <c r="M123" s="45">
        <v>66</v>
      </c>
      <c r="N123" s="46"/>
    </row>
    <row r="124" spans="2:14" ht="13.5">
      <c r="C124" s="43" t="s">
        <v>55</v>
      </c>
      <c r="D124" s="44">
        <v>169</v>
      </c>
      <c r="E124" s="45">
        <v>78</v>
      </c>
      <c r="F124" s="46" t="str">
        <f t="shared" si="3"/>
        <v>入門</v>
      </c>
      <c r="G124" s="38"/>
      <c r="H124" s="38"/>
      <c r="K124" s="43" t="s">
        <v>55</v>
      </c>
      <c r="L124" s="44">
        <v>169</v>
      </c>
      <c r="M124" s="45">
        <v>78</v>
      </c>
      <c r="N124" s="46"/>
    </row>
    <row r="125" spans="2:14" ht="13.5">
      <c r="C125" s="43" t="s">
        <v>56</v>
      </c>
      <c r="D125" s="44">
        <v>179</v>
      </c>
      <c r="E125" s="45">
        <v>90</v>
      </c>
      <c r="F125" s="46" t="str">
        <f t="shared" si="3"/>
        <v>入門</v>
      </c>
      <c r="G125" s="38"/>
      <c r="H125" s="38"/>
      <c r="K125" s="43" t="s">
        <v>56</v>
      </c>
      <c r="L125" s="44">
        <v>179</v>
      </c>
      <c r="M125" s="45">
        <v>90</v>
      </c>
      <c r="N125" s="46"/>
    </row>
    <row r="126" spans="2:14" ht="13.5">
      <c r="C126" s="43" t="s">
        <v>57</v>
      </c>
      <c r="D126" s="44">
        <v>185</v>
      </c>
      <c r="E126" s="45">
        <v>80</v>
      </c>
      <c r="F126" s="46" t="str">
        <f t="shared" si="3"/>
        <v>入門</v>
      </c>
      <c r="G126" s="38"/>
      <c r="H126" s="38"/>
      <c r="K126" s="43" t="s">
        <v>57</v>
      </c>
      <c r="L126" s="44">
        <v>185</v>
      </c>
      <c r="M126" s="45">
        <v>80</v>
      </c>
      <c r="N126" s="46"/>
    </row>
    <row r="127" spans="2:14" ht="14.25" thickBot="1">
      <c r="C127" s="47" t="s">
        <v>58</v>
      </c>
      <c r="D127" s="48">
        <v>170</v>
      </c>
      <c r="E127" s="49">
        <v>70</v>
      </c>
      <c r="F127" s="50" t="str">
        <f t="shared" si="3"/>
        <v>入門</v>
      </c>
      <c r="G127" s="38"/>
      <c r="H127" s="38"/>
      <c r="K127" s="47" t="s">
        <v>58</v>
      </c>
      <c r="L127" s="48">
        <v>170</v>
      </c>
      <c r="M127" s="49">
        <v>70</v>
      </c>
      <c r="N127" s="50"/>
    </row>
    <row r="128" spans="2:14" ht="13.5">
      <c r="C128" s="38"/>
      <c r="D128" s="38"/>
      <c r="E128" s="38"/>
      <c r="F128" s="38"/>
      <c r="G128" s="38"/>
      <c r="H128" s="38"/>
    </row>
    <row r="129" spans="3:14" ht="13.5">
      <c r="C129" s="38"/>
      <c r="D129" s="38"/>
      <c r="E129" s="38"/>
      <c r="F129" s="38"/>
      <c r="G129" s="38"/>
      <c r="H129" s="38"/>
      <c r="M129" s="51" t="s">
        <v>59</v>
      </c>
      <c r="N129" s="32" t="s">
        <v>60</v>
      </c>
    </row>
    <row r="130" spans="3:14" ht="13.5">
      <c r="C130" s="38"/>
      <c r="D130" s="38"/>
      <c r="E130" s="38"/>
      <c r="F130" s="38"/>
      <c r="G130" s="38"/>
      <c r="H130" s="38"/>
    </row>
    <row r="131" spans="3:14" ht="13.5">
      <c r="C131" s="38"/>
      <c r="D131" s="38"/>
      <c r="E131" s="38"/>
      <c r="F131" s="38"/>
      <c r="G131" s="38"/>
      <c r="H131" s="38"/>
      <c r="M131" s="32" t="s">
        <v>61</v>
      </c>
      <c r="N131" t="s">
        <v>62</v>
      </c>
    </row>
    <row r="132" spans="3:14" ht="13.5">
      <c r="C132" s="38"/>
      <c r="D132" s="38"/>
      <c r="E132" s="38"/>
      <c r="F132" s="38"/>
      <c r="G132" s="38"/>
      <c r="H132" s="38"/>
    </row>
    <row r="133" spans="3:14" ht="13.5">
      <c r="C133" s="38"/>
      <c r="D133" s="38"/>
      <c r="E133" s="38"/>
      <c r="F133" s="38"/>
      <c r="G133" s="38"/>
      <c r="H133" s="38"/>
      <c r="M133" s="32" t="s">
        <v>63</v>
      </c>
      <c r="N133" t="s">
        <v>64</v>
      </c>
    </row>
    <row r="134" spans="3:14" ht="13.5">
      <c r="C134" s="38"/>
      <c r="D134" s="38"/>
      <c r="E134" s="38"/>
      <c r="F134" s="38"/>
      <c r="G134" s="38"/>
      <c r="H134" s="38"/>
      <c r="N134" s="32"/>
    </row>
    <row r="135" spans="3:14" ht="13.5">
      <c r="C135" s="38"/>
      <c r="D135" s="38"/>
      <c r="G135" s="38"/>
      <c r="H135" s="38"/>
      <c r="M135" s="32" t="s">
        <v>65</v>
      </c>
      <c r="N135" t="s">
        <v>72</v>
      </c>
    </row>
    <row r="136" spans="3:14" ht="13.5">
      <c r="C136" s="38"/>
      <c r="D136" s="38"/>
      <c r="G136" s="38"/>
      <c r="H136" s="38"/>
    </row>
    <row r="137" spans="3:14" ht="13.5">
      <c r="C137" s="38"/>
      <c r="D137" s="38"/>
      <c r="G137" s="38"/>
      <c r="H137" s="38"/>
    </row>
    <row r="138" spans="3:14" ht="13.5">
      <c r="C138" s="38"/>
      <c r="D138" s="38"/>
      <c r="E138" s="38"/>
      <c r="F138" s="38"/>
      <c r="G138" s="38"/>
      <c r="H138" s="38"/>
    </row>
  </sheetData>
  <mergeCells count="6">
    <mergeCell ref="K111:N111"/>
    <mergeCell ref="A1:I1"/>
    <mergeCell ref="C10:N10"/>
    <mergeCell ref="C12:N12"/>
    <mergeCell ref="C14:P14"/>
    <mergeCell ref="B39:E39"/>
  </mergeCells>
  <phoneticPr fontId="3"/>
  <conditionalFormatting sqref="D119:D127">
    <cfRule type="cellIs" dxfId="2" priority="1" stopIfTrue="1" operator="greaterThanOrEqual">
      <formula>170</formula>
    </cfRule>
  </conditionalFormatting>
  <conditionalFormatting sqref="E119:E127">
    <cfRule type="cellIs" dxfId="1" priority="2" stopIfTrue="1" operator="greaterThanOrEqual">
      <formula>70</formula>
    </cfRule>
  </conditionalFormatting>
  <conditionalFormatting sqref="F119:F127">
    <cfRule type="cellIs" dxfId="0" priority="3" stopIfTrue="1" operator="notEqual">
      <formula>"入門"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2013-10-21T05:29:03Z</dcterms:created>
  <dcterms:modified xsi:type="dcterms:W3CDTF">2013-11-01T00:56:51Z</dcterms:modified>
</cp:coreProperties>
</file>