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7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5" i="1" l="1"/>
  <c r="F120" i="1" l="1"/>
  <c r="F115" i="1"/>
  <c r="F110" i="1"/>
  <c r="F114" i="1"/>
  <c r="F113" i="1"/>
  <c r="F112" i="1"/>
  <c r="F111" i="1"/>
</calcChain>
</file>

<file path=xl/comments1.xml><?xml version="1.0" encoding="utf-8"?>
<comments xmlns="http://schemas.openxmlformats.org/spreadsheetml/2006/main">
  <authors>
    <author>根津良彦</author>
    <author>Beginners-Site</author>
  </authors>
  <commentList>
    <comment ref="D33" authorId="0">
      <text>
        <r>
          <rPr>
            <b/>
            <sz val="9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10"/>
            <rFont val="ＭＳ Ｐゴシック"/>
            <family val="3"/>
            <charset val="128"/>
          </rPr>
          <t>Ａｌｔ</t>
        </r>
        <r>
          <rPr>
            <b/>
            <sz val="9"/>
            <color indexed="81"/>
            <rFont val="ＭＳ Ｐゴシック"/>
            <family val="3"/>
            <charset val="128"/>
          </rPr>
          <t>」キーを押しながら「</t>
        </r>
        <r>
          <rPr>
            <b/>
            <sz val="12"/>
            <color indexed="10"/>
            <rFont val="ＭＳ Ｐゴシック"/>
            <family val="3"/>
            <charset val="128"/>
          </rPr>
          <t>↓</t>
        </r>
        <r>
          <rPr>
            <b/>
            <sz val="9"/>
            <color indexed="81"/>
            <rFont val="ＭＳ Ｐゴシック"/>
            <family val="3"/>
            <charset val="128"/>
          </rPr>
          <t>」キーで</t>
        </r>
        <r>
          <rPr>
            <b/>
            <sz val="11"/>
            <color indexed="12"/>
            <rFont val="ＭＳ Ｐゴシック"/>
            <family val="3"/>
            <charset val="128"/>
          </rPr>
          <t>入力候補</t>
        </r>
        <r>
          <rPr>
            <b/>
            <sz val="9"/>
            <color indexed="81"/>
            <rFont val="ＭＳ Ｐゴシック"/>
            <family val="3"/>
            <charset val="128"/>
          </rPr>
          <t>を表示します。
キーボードの「</t>
        </r>
        <r>
          <rPr>
            <b/>
            <sz val="12"/>
            <color indexed="10"/>
            <rFont val="ＭＳ Ｐゴシック"/>
            <family val="3"/>
            <charset val="128"/>
          </rPr>
          <t>↓</t>
        </r>
        <r>
          <rPr>
            <b/>
            <sz val="9"/>
            <color indexed="81"/>
            <rFont val="ＭＳ Ｐゴシック"/>
            <family val="3"/>
            <charset val="128"/>
          </rPr>
          <t>」「</t>
        </r>
        <r>
          <rPr>
            <b/>
            <sz val="12"/>
            <color indexed="10"/>
            <rFont val="ＭＳ Ｐゴシック"/>
            <family val="3"/>
            <charset val="128"/>
          </rPr>
          <t>↑</t>
        </r>
        <r>
          <rPr>
            <b/>
            <sz val="9"/>
            <color indexed="81"/>
            <rFont val="ＭＳ Ｐゴシック"/>
            <family val="3"/>
            <charset val="128"/>
          </rPr>
          <t>」キーで、候補を選択し、「</t>
        </r>
        <r>
          <rPr>
            <b/>
            <sz val="12"/>
            <color indexed="17"/>
            <rFont val="ＭＳ Ｐゴシック"/>
            <family val="3"/>
            <charset val="128"/>
          </rPr>
          <t>↓</t>
        </r>
        <r>
          <rPr>
            <b/>
            <sz val="9"/>
            <color indexed="81"/>
            <rFont val="ＭＳ Ｐゴシック"/>
            <family val="3"/>
            <charset val="128"/>
          </rPr>
          <t>］で下段に移動します。</t>
        </r>
      </text>
    </comment>
    <comment ref="E56" authorId="0">
      <text>
        <r>
          <rPr>
            <b/>
            <sz val="9"/>
            <color indexed="81"/>
            <rFont val="ＭＳ Ｐゴシック"/>
            <family val="3"/>
            <charset val="128"/>
          </rPr>
          <t>このセルに以下設定して、下にコピーします</t>
        </r>
      </text>
    </comment>
    <comment ref="K95" authorId="1">
      <text>
        <r>
          <rPr>
            <b/>
            <sz val="11"/>
            <color indexed="81"/>
            <rFont val="ＭＳ Ｐゴシック"/>
            <family val="3"/>
            <charset val="128"/>
          </rPr>
          <t>入力規則で設定</t>
        </r>
      </text>
    </comment>
    <comment ref="L95" authorId="1">
      <text>
        <r>
          <rPr>
            <b/>
            <sz val="11"/>
            <color indexed="81"/>
            <rFont val="ＭＳ Ｐゴシック"/>
            <family val="3"/>
            <charset val="128"/>
          </rPr>
          <t>任意の入力欄</t>
        </r>
      </text>
    </comment>
    <comment ref="F110" author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※ネスト（入れ子）の復習
</t>
        </r>
        <r>
          <rPr>
            <b/>
            <sz val="14"/>
            <color indexed="10"/>
            <rFont val="ＭＳ Ｐゴシック"/>
            <family val="3"/>
            <charset val="128"/>
          </rPr>
          <t>表に合計欄がありません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($D$95:$D$101,D110,$E$95:$E$101)</t>
        </r>
        <r>
          <rPr>
            <b/>
            <sz val="14"/>
            <color indexed="12"/>
            <rFont val="ＭＳ Ｐゴシック"/>
            <family val="3"/>
            <charset val="128"/>
          </rPr>
          <t>/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($E$95:$E$101)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分子＝ＳＵＭＩＦ関数で個別の費用を合計
分母＝ＳＵＭ関数で金額合計で割ります。
※注意点は、ＳＵＭＩＦ関数設定後「数式バー」に「</t>
        </r>
        <r>
          <rPr>
            <b/>
            <sz val="11"/>
            <color indexed="12"/>
            <rFont val="ＭＳ Ｐゴシック"/>
            <family val="3"/>
            <charset val="128"/>
          </rPr>
          <t>/</t>
        </r>
        <r>
          <rPr>
            <b/>
            <sz val="11"/>
            <color indexed="81"/>
            <rFont val="ＭＳ Ｐゴシック"/>
            <family val="3"/>
            <charset val="128"/>
          </rPr>
          <t>」を入力し｛</t>
        </r>
        <r>
          <rPr>
            <b/>
            <sz val="11"/>
            <color indexed="12"/>
            <rFont val="ＭＳ Ｐゴシック"/>
            <family val="3"/>
            <charset val="128"/>
          </rPr>
          <t>ネスト</t>
        </r>
        <r>
          <rPr>
            <b/>
            <sz val="11"/>
            <color indexed="81"/>
            <rFont val="ＭＳ Ｐゴシック"/>
            <family val="3"/>
            <charset val="128"/>
          </rPr>
          <t>｝で
　ＳＵＭ関数を設定します。選択した範囲は「</t>
        </r>
        <r>
          <rPr>
            <b/>
            <sz val="11"/>
            <color indexed="17"/>
            <rFont val="ＭＳ Ｐゴシック"/>
            <family val="3"/>
            <charset val="128"/>
          </rPr>
          <t>絶対参照</t>
        </r>
        <r>
          <rPr>
            <b/>
            <sz val="11"/>
            <color indexed="81"/>
            <rFont val="ＭＳ Ｐゴシック"/>
            <family val="3"/>
            <charset val="128"/>
          </rPr>
          <t>」ですね。</t>
        </r>
      </text>
    </comment>
    <comment ref="F115" authorId="0">
      <text>
        <r>
          <rPr>
            <b/>
            <sz val="12"/>
            <color indexed="81"/>
            <rFont val="ＭＳ Ｐゴシック"/>
            <family val="3"/>
            <charset val="128"/>
          </rPr>
          <t>=SUM(F110:F114)</t>
        </r>
      </text>
    </comment>
  </commentList>
</comments>
</file>

<file path=xl/sharedStrings.xml><?xml version="1.0" encoding="utf-8"?>
<sst xmlns="http://schemas.openxmlformats.org/spreadsheetml/2006/main" count="99" uniqueCount="52">
  <si>
    <t>入力を「入力規則」の機能を使用して、効率化しましょう</t>
    <rPh sb="0" eb="2">
      <t>ニュウリョク</t>
    </rPh>
    <rPh sb="4" eb="6">
      <t>ニュウリョク</t>
    </rPh>
    <rPh sb="6" eb="8">
      <t>キソク</t>
    </rPh>
    <rPh sb="10" eb="12">
      <t>キノウ</t>
    </rPh>
    <rPh sb="13" eb="15">
      <t>シヨウ</t>
    </rPh>
    <rPh sb="18" eb="21">
      <t>コウリツカ</t>
    </rPh>
    <phoneticPr fontId="4"/>
  </si>
  <si>
    <r>
      <t>「</t>
    </r>
    <r>
      <rPr>
        <b/>
        <sz val="11"/>
        <rFont val="ＭＳ Ｐゴシック"/>
        <family val="3"/>
        <charset val="128"/>
      </rPr>
      <t>入力規則</t>
    </r>
    <r>
      <rPr>
        <sz val="11"/>
        <color theme="1"/>
        <rFont val="ＭＳ Ｐゴシック"/>
        <family val="2"/>
        <charset val="128"/>
        <scheme val="minor"/>
      </rPr>
      <t>」は「</t>
    </r>
    <r>
      <rPr>
        <b/>
        <sz val="11"/>
        <rFont val="ＭＳ Ｐゴシック"/>
        <family val="3"/>
        <charset val="128"/>
      </rPr>
      <t>データ</t>
    </r>
    <r>
      <rPr>
        <sz val="11"/>
        <color theme="1"/>
        <rFont val="ＭＳ Ｐゴシック"/>
        <family val="2"/>
        <charset val="128"/>
        <scheme val="minor"/>
      </rPr>
      <t>」タブのリボン「</t>
    </r>
    <r>
      <rPr>
        <b/>
        <sz val="11"/>
        <rFont val="ＭＳ Ｐゴシック"/>
        <family val="3"/>
        <charset val="128"/>
      </rPr>
      <t>データーツール</t>
    </r>
    <r>
      <rPr>
        <sz val="11"/>
        <color theme="1"/>
        <rFont val="ＭＳ Ｐゴシック"/>
        <family val="2"/>
        <charset val="128"/>
        <scheme val="minor"/>
      </rPr>
      <t>」から「</t>
    </r>
    <r>
      <rPr>
        <b/>
        <sz val="11"/>
        <color rgb="FFFF0000"/>
        <rFont val="ＭＳ Ｐゴシック"/>
        <family val="3"/>
        <charset val="128"/>
      </rPr>
      <t>データの入力規則</t>
    </r>
    <r>
      <rPr>
        <sz val="11"/>
        <color theme="1"/>
        <rFont val="ＭＳ Ｐゴシック"/>
        <family val="2"/>
        <charset val="128"/>
        <scheme val="minor"/>
      </rPr>
      <t>」ボタンをクリックして操作します。</t>
    </r>
    <rPh sb="1" eb="3">
      <t>ニュウリョク</t>
    </rPh>
    <rPh sb="3" eb="5">
      <t>キソク</t>
    </rPh>
    <rPh sb="34" eb="36">
      <t>ニュウリョク</t>
    </rPh>
    <rPh sb="36" eb="38">
      <t>キソク</t>
    </rPh>
    <rPh sb="49" eb="51">
      <t>ソウサ</t>
    </rPh>
    <phoneticPr fontId="4"/>
  </si>
  <si>
    <t>効率的な入力</t>
    <rPh sb="0" eb="2">
      <t>コウリツ</t>
    </rPh>
    <rPh sb="2" eb="3">
      <t>テキ</t>
    </rPh>
    <rPh sb="4" eb="6">
      <t>ニュウリョク</t>
    </rPh>
    <phoneticPr fontId="4"/>
  </si>
  <si>
    <r>
      <t>同じ列に入力履歴があれば、「</t>
    </r>
    <r>
      <rPr>
        <b/>
        <sz val="11"/>
        <color indexed="10"/>
        <rFont val="ＭＳ Ｐゴシック"/>
        <family val="3"/>
        <charset val="128"/>
      </rPr>
      <t>Ａｌｔ</t>
    </r>
    <r>
      <rPr>
        <sz val="11"/>
        <color theme="1"/>
        <rFont val="ＭＳ Ｐゴシック"/>
        <family val="2"/>
        <charset val="128"/>
        <scheme val="minor"/>
      </rPr>
      <t>」キーを押しながら「</t>
    </r>
    <r>
      <rPr>
        <b/>
        <sz val="11"/>
        <color indexed="10"/>
        <rFont val="ＭＳ Ｐゴシック"/>
        <family val="3"/>
        <charset val="128"/>
      </rPr>
      <t>↓</t>
    </r>
    <r>
      <rPr>
        <sz val="11"/>
        <color theme="1"/>
        <rFont val="ＭＳ Ｐゴシック"/>
        <family val="2"/>
        <charset val="128"/>
        <scheme val="minor"/>
      </rPr>
      <t>」キーで</t>
    </r>
    <rPh sb="0" eb="1">
      <t>オナ</t>
    </rPh>
    <rPh sb="2" eb="3">
      <t>レツ</t>
    </rPh>
    <rPh sb="4" eb="6">
      <t>ニュウリョク</t>
    </rPh>
    <rPh sb="6" eb="8">
      <t>リレキ</t>
    </rPh>
    <rPh sb="21" eb="22">
      <t>オ</t>
    </rPh>
    <phoneticPr fontId="4"/>
  </si>
  <si>
    <r>
      <t>入力候補を表示</t>
    </r>
    <r>
      <rPr>
        <sz val="11"/>
        <color theme="1"/>
        <rFont val="ＭＳ Ｐゴシック"/>
        <family val="2"/>
        <charset val="128"/>
        <scheme val="minor"/>
      </rPr>
      <t>します。</t>
    </r>
    <rPh sb="0" eb="2">
      <t>ニュウリョク</t>
    </rPh>
    <rPh sb="2" eb="4">
      <t>コウホ</t>
    </rPh>
    <rPh sb="5" eb="7">
      <t>ヒョウジ</t>
    </rPh>
    <phoneticPr fontId="4"/>
  </si>
  <si>
    <r>
      <t>キーボードの「</t>
    </r>
    <r>
      <rPr>
        <b/>
        <sz val="11"/>
        <color indexed="10"/>
        <rFont val="ＭＳ Ｐゴシック"/>
        <family val="3"/>
        <charset val="128"/>
      </rPr>
      <t>↓</t>
    </r>
    <r>
      <rPr>
        <sz val="11"/>
        <color theme="1"/>
        <rFont val="ＭＳ Ｐゴシック"/>
        <family val="2"/>
        <charset val="128"/>
        <scheme val="minor"/>
      </rPr>
      <t>」「</t>
    </r>
    <r>
      <rPr>
        <b/>
        <sz val="11"/>
        <color indexed="10"/>
        <rFont val="ＭＳ Ｐゴシック"/>
        <family val="3"/>
        <charset val="128"/>
      </rPr>
      <t>↑</t>
    </r>
    <r>
      <rPr>
        <sz val="11"/>
        <color theme="1"/>
        <rFont val="ＭＳ Ｐゴシック"/>
        <family val="2"/>
        <charset val="128"/>
        <scheme val="minor"/>
      </rPr>
      <t>」キーで、</t>
    </r>
    <r>
      <rPr>
        <b/>
        <sz val="11"/>
        <rFont val="ＭＳ Ｐゴシック"/>
        <family val="3"/>
        <charset val="128"/>
      </rPr>
      <t>候補を選択</t>
    </r>
    <r>
      <rPr>
        <sz val="11"/>
        <color theme="1"/>
        <rFont val="ＭＳ Ｐゴシック"/>
        <family val="2"/>
        <charset val="128"/>
        <scheme val="minor"/>
      </rPr>
      <t>し、「</t>
    </r>
    <r>
      <rPr>
        <b/>
        <sz val="11"/>
        <color indexed="10"/>
        <rFont val="ＭＳ Ｐゴシック"/>
        <family val="3"/>
        <charset val="128"/>
      </rPr>
      <t>↓</t>
    </r>
    <r>
      <rPr>
        <sz val="11"/>
        <color theme="1"/>
        <rFont val="ＭＳ Ｐゴシック"/>
        <family val="2"/>
        <charset val="128"/>
        <scheme val="minor"/>
      </rPr>
      <t>］で下段に移動。</t>
    </r>
    <rPh sb="16" eb="18">
      <t>コウホ</t>
    </rPh>
    <rPh sb="19" eb="21">
      <t>センタク</t>
    </rPh>
    <rPh sb="27" eb="29">
      <t>ゲダン</t>
    </rPh>
    <rPh sb="30" eb="32">
      <t>イドウ</t>
    </rPh>
    <phoneticPr fontId="4"/>
  </si>
  <si>
    <t>左のように作成してみましょう</t>
  </si>
  <si>
    <t>例えば</t>
    <rPh sb="0" eb="1">
      <t>タト</t>
    </rPh>
    <phoneticPr fontId="4"/>
  </si>
  <si>
    <t>東京都</t>
    <rPh sb="0" eb="2">
      <t>トウキョウ</t>
    </rPh>
    <rPh sb="2" eb="3">
      <t>ト</t>
    </rPh>
    <phoneticPr fontId="4"/>
  </si>
  <si>
    <t>山口県</t>
    <rPh sb="0" eb="3">
      <t>ヤマグチケン</t>
    </rPh>
    <phoneticPr fontId="4"/>
  </si>
  <si>
    <t>宮崎県</t>
    <rPh sb="0" eb="3">
      <t>ミヤザキケン</t>
    </rPh>
    <phoneticPr fontId="4"/>
  </si>
  <si>
    <r>
      <t>入力規則</t>
    </r>
    <r>
      <rPr>
        <b/>
        <sz val="11"/>
        <rFont val="ＭＳ Ｐゴシック"/>
        <family val="3"/>
        <charset val="128"/>
      </rPr>
      <t>で「入力項目」を設定する。</t>
    </r>
    <rPh sb="0" eb="2">
      <t>ニュウリョク</t>
    </rPh>
    <rPh sb="2" eb="4">
      <t>キソク</t>
    </rPh>
    <rPh sb="6" eb="8">
      <t>ニュウリョク</t>
    </rPh>
    <rPh sb="8" eb="10">
      <t>コウモク</t>
    </rPh>
    <rPh sb="12" eb="14">
      <t>セッテイ</t>
    </rPh>
    <phoneticPr fontId="4"/>
  </si>
  <si>
    <t>予め、入力する項目を別に作成しておいて、各セルで選択します。</t>
    <rPh sb="0" eb="1">
      <t>アラカジ</t>
    </rPh>
    <rPh sb="3" eb="5">
      <t>ニュウリョク</t>
    </rPh>
    <rPh sb="7" eb="9">
      <t>コウモク</t>
    </rPh>
    <rPh sb="10" eb="11">
      <t>ベツ</t>
    </rPh>
    <rPh sb="12" eb="14">
      <t>サクセイ</t>
    </rPh>
    <rPh sb="20" eb="21">
      <t>カク</t>
    </rPh>
    <rPh sb="24" eb="26">
      <t>センタク</t>
    </rPh>
    <phoneticPr fontId="4"/>
  </si>
  <si>
    <t>入力リスト</t>
    <rPh sb="0" eb="2">
      <t>ニュウリョク</t>
    </rPh>
    <phoneticPr fontId="4"/>
  </si>
  <si>
    <t>地区</t>
    <rPh sb="0" eb="2">
      <t>チク</t>
    </rPh>
    <phoneticPr fontId="4"/>
  </si>
  <si>
    <t>北海道</t>
    <rPh sb="0" eb="3">
      <t>ホッカイドウ</t>
    </rPh>
    <phoneticPr fontId="4"/>
  </si>
  <si>
    <t>鹿児島県</t>
    <rPh sb="0" eb="4">
      <t>カゴシマケン</t>
    </rPh>
    <phoneticPr fontId="4"/>
  </si>
  <si>
    <t>高知県</t>
    <rPh sb="0" eb="3">
      <t>コウチケン</t>
    </rPh>
    <phoneticPr fontId="4"/>
  </si>
  <si>
    <t>和歌山県</t>
    <rPh sb="0" eb="4">
      <t>ワカヤマケン</t>
    </rPh>
    <phoneticPr fontId="4"/>
  </si>
  <si>
    <t>青森県</t>
    <rPh sb="0" eb="3">
      <t>アオモリケン</t>
    </rPh>
    <phoneticPr fontId="4"/>
  </si>
  <si>
    <t>《方法》</t>
    <rPh sb="1" eb="3">
      <t>ホウホウ</t>
    </rPh>
    <phoneticPr fontId="4"/>
  </si>
  <si>
    <r>
      <t>　　「</t>
    </r>
    <r>
      <rPr>
        <b/>
        <sz val="11"/>
        <color indexed="12"/>
        <rFont val="ＭＳ Ｐゴシック"/>
        <family val="3"/>
        <charset val="128"/>
      </rPr>
      <t>リスト</t>
    </r>
    <r>
      <rPr>
        <sz val="11"/>
        <color theme="1"/>
        <rFont val="ＭＳ Ｐゴシック"/>
        <family val="2"/>
        <charset val="128"/>
        <scheme val="minor"/>
      </rPr>
      <t>」を選択して「ＯＫ」をクリックします。</t>
    </r>
    <rPh sb="8" eb="10">
      <t>センタク</t>
    </rPh>
    <phoneticPr fontId="4"/>
  </si>
  <si>
    <r>
      <t>④</t>
    </r>
    <r>
      <rPr>
        <b/>
        <sz val="11"/>
        <color indexed="20"/>
        <rFont val="ＭＳ Ｐゴシック"/>
        <family val="3"/>
        <charset val="128"/>
      </rPr>
      <t>＜図２＞</t>
    </r>
    <r>
      <rPr>
        <sz val="11"/>
        <color theme="1"/>
        <rFont val="ＭＳ Ｐゴシック"/>
        <family val="2"/>
        <charset val="128"/>
        <scheme val="minor"/>
      </rPr>
      <t>の画面で「</t>
    </r>
    <r>
      <rPr>
        <b/>
        <sz val="11"/>
        <color indexed="12"/>
        <rFont val="ＭＳ Ｐゴシック"/>
        <family val="3"/>
        <charset val="128"/>
      </rPr>
      <t>元の値</t>
    </r>
    <r>
      <rPr>
        <sz val="11"/>
        <color theme="1"/>
        <rFont val="ＭＳ Ｐゴシック"/>
        <family val="2"/>
        <charset val="128"/>
        <scheme val="minor"/>
      </rPr>
      <t>」にカーソルを置きます</t>
    </r>
    <rPh sb="2" eb="3">
      <t>ズ</t>
    </rPh>
    <rPh sb="6" eb="8">
      <t>ガメン</t>
    </rPh>
    <rPh sb="10" eb="11">
      <t>モト</t>
    </rPh>
    <rPh sb="12" eb="13">
      <t>アタイ</t>
    </rPh>
    <rPh sb="20" eb="21">
      <t>オ</t>
    </rPh>
    <phoneticPr fontId="4"/>
  </si>
  <si>
    <t>⑤「入力リスト」の範囲をドラッグして選択→「ＯＫ」で完了です。</t>
    <rPh sb="2" eb="4">
      <t>ニュウリョク</t>
    </rPh>
    <rPh sb="9" eb="11">
      <t>ハンイ</t>
    </rPh>
    <rPh sb="18" eb="20">
      <t>センタク</t>
    </rPh>
    <rPh sb="26" eb="28">
      <t>カンリョウ</t>
    </rPh>
    <phoneticPr fontId="4"/>
  </si>
  <si>
    <t>⑥入力規則が設定されたセルを選択すると</t>
    <rPh sb="1" eb="3">
      <t>ニュウリョク</t>
    </rPh>
    <rPh sb="3" eb="5">
      <t>キソク</t>
    </rPh>
    <rPh sb="6" eb="8">
      <t>セッテイ</t>
    </rPh>
    <rPh sb="14" eb="16">
      <t>センタク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</si>
  <si>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に「入力規則」「計算式」を設定しましょう。</t>
    </r>
    <rPh sb="3" eb="5">
      <t>ニュウリョク</t>
    </rPh>
    <rPh sb="5" eb="7">
      <t>キソク</t>
    </rPh>
    <rPh sb="9" eb="11">
      <t>ケイサン</t>
    </rPh>
    <rPh sb="11" eb="12">
      <t>シキ</t>
    </rPh>
    <rPh sb="14" eb="16">
      <t>セッテイ</t>
    </rPh>
    <phoneticPr fontId="4"/>
  </si>
  <si>
    <t>右の「元リスト」を利用して、</t>
    <rPh sb="0" eb="1">
      <t>ミギ</t>
    </rPh>
    <rPh sb="3" eb="4">
      <t>モト</t>
    </rPh>
    <rPh sb="9" eb="11">
      <t>リヨウ</t>
    </rPh>
    <phoneticPr fontId="4"/>
  </si>
  <si>
    <t>「入力規則」で各セルに設定し、完成しましょう</t>
    <rPh sb="1" eb="3">
      <t>ニュウリョク</t>
    </rPh>
    <rPh sb="3" eb="5">
      <t>キソク</t>
    </rPh>
    <rPh sb="7" eb="8">
      <t>カク</t>
    </rPh>
    <rPh sb="11" eb="13">
      <t>セッテイ</t>
    </rPh>
    <rPh sb="15" eb="17">
      <t>カンセイ</t>
    </rPh>
    <phoneticPr fontId="4"/>
  </si>
  <si>
    <t>元リスト</t>
    <rPh sb="0" eb="1">
      <t>モト</t>
    </rPh>
    <phoneticPr fontId="4"/>
  </si>
  <si>
    <t>経費</t>
    <rPh sb="0" eb="2">
      <t>ケイヒ</t>
    </rPh>
    <phoneticPr fontId="4"/>
  </si>
  <si>
    <t>金額</t>
    <rPh sb="0" eb="2">
      <t>キンガク</t>
    </rPh>
    <phoneticPr fontId="4"/>
  </si>
  <si>
    <t>通信費</t>
    <rPh sb="0" eb="3">
      <t>ツウシンヒ</t>
    </rPh>
    <phoneticPr fontId="4"/>
  </si>
  <si>
    <t>旅費</t>
    <rPh sb="0" eb="2">
      <t>リョヒ</t>
    </rPh>
    <phoneticPr fontId="4"/>
  </si>
  <si>
    <t>消耗費</t>
    <rPh sb="0" eb="2">
      <t>ショウモウ</t>
    </rPh>
    <rPh sb="2" eb="3">
      <t>ヒ</t>
    </rPh>
    <phoneticPr fontId="4"/>
  </si>
  <si>
    <t>交際費</t>
    <rPh sb="0" eb="3">
      <t>コウサイヒ</t>
    </rPh>
    <phoneticPr fontId="4"/>
  </si>
  <si>
    <t>修繕費</t>
    <rPh sb="0" eb="3">
      <t>シュウゼンヒ</t>
    </rPh>
    <phoneticPr fontId="4"/>
  </si>
  <si>
    <t>（問題１）</t>
    <rPh sb="1" eb="3">
      <t>モンダイ</t>
    </rPh>
    <phoneticPr fontId="4"/>
  </si>
  <si>
    <r>
      <t>例題の表</t>
    </r>
    <r>
      <rPr>
        <sz val="11"/>
        <color theme="1"/>
        <rFont val="ＭＳ Ｐゴシック"/>
        <family val="2"/>
        <charset val="128"/>
        <scheme val="minor"/>
      </rPr>
      <t>で[</t>
    </r>
    <r>
      <rPr>
        <b/>
        <sz val="11"/>
        <rFont val="ＭＳ Ｐゴシック"/>
        <family val="3"/>
        <charset val="128"/>
      </rPr>
      <t>交際費</t>
    </r>
    <r>
      <rPr>
        <sz val="11"/>
        <color theme="1"/>
        <rFont val="ＭＳ Ｐゴシック"/>
        <family val="2"/>
        <charset val="128"/>
        <scheme val="minor"/>
      </rPr>
      <t>]の合計は？</t>
    </r>
    <rPh sb="0" eb="2">
      <t>レイダイ</t>
    </rPh>
    <rPh sb="3" eb="4">
      <t>ヒョウ</t>
    </rPh>
    <rPh sb="6" eb="9">
      <t>コウサイヒ</t>
    </rPh>
    <rPh sb="11" eb="13">
      <t>ゴウケイ</t>
    </rPh>
    <phoneticPr fontId="4"/>
  </si>
  <si>
    <t>答</t>
    <rPh sb="0" eb="1">
      <t>コタエ</t>
    </rPh>
    <phoneticPr fontId="4"/>
  </si>
  <si>
    <t>（問題２）</t>
    <rPh sb="1" eb="3">
      <t>モンダイ</t>
    </rPh>
    <phoneticPr fontId="4"/>
  </si>
  <si>
    <r>
      <t>例題の表で</t>
    </r>
    <r>
      <rPr>
        <b/>
        <sz val="11"/>
        <rFont val="ＭＳ Ｐゴシック"/>
        <family val="3"/>
        <charset val="128"/>
      </rPr>
      <t>各費用の構成比</t>
    </r>
    <r>
      <rPr>
        <sz val="11"/>
        <color theme="1"/>
        <rFont val="ＭＳ Ｐゴシック"/>
        <family val="2"/>
        <charset val="128"/>
        <scheme val="minor"/>
      </rPr>
      <t>は？</t>
    </r>
    <rPh sb="5" eb="6">
      <t>カク</t>
    </rPh>
    <rPh sb="6" eb="8">
      <t>ヒヨウ</t>
    </rPh>
    <rPh sb="9" eb="12">
      <t>コウセイヒ</t>
    </rPh>
    <phoneticPr fontId="4"/>
  </si>
  <si>
    <t>構成比</t>
    <rPh sb="0" eb="3">
      <t>コウセイヒ</t>
    </rPh>
    <phoneticPr fontId="4"/>
  </si>
  <si>
    <t>合計</t>
    <rPh sb="0" eb="2">
      <t>ゴウケイ</t>
    </rPh>
    <phoneticPr fontId="4"/>
  </si>
  <si>
    <t>（問題３）</t>
    <rPh sb="1" eb="3">
      <t>モンダイ</t>
    </rPh>
    <phoneticPr fontId="4"/>
  </si>
  <si>
    <t>２万以上の費用は何件あったでしょう？</t>
    <rPh sb="1" eb="2">
      <t>マン</t>
    </rPh>
    <rPh sb="2" eb="4">
      <t>イジョウ</t>
    </rPh>
    <rPh sb="5" eb="7">
      <t>ヒヨウ</t>
    </rPh>
    <rPh sb="8" eb="10">
      <t>ナンケン</t>
    </rPh>
    <phoneticPr fontId="4"/>
  </si>
  <si>
    <r>
      <t>※単位「</t>
    </r>
    <r>
      <rPr>
        <b/>
        <sz val="11"/>
        <rFont val="ＭＳ Ｐゴシック"/>
        <family val="3"/>
        <charset val="128"/>
      </rPr>
      <t>件</t>
    </r>
    <r>
      <rPr>
        <sz val="11"/>
        <color theme="1"/>
        <rFont val="ＭＳ Ｐゴシック"/>
        <family val="2"/>
        <charset val="128"/>
        <scheme val="minor"/>
      </rPr>
      <t>」は｛ユーザー定義｝</t>
    </r>
    <rPh sb="1" eb="3">
      <t>タンイ</t>
    </rPh>
    <rPh sb="4" eb="5">
      <t>ケン</t>
    </rPh>
    <rPh sb="12" eb="14">
      <t>テイギ</t>
    </rPh>
    <phoneticPr fontId="4"/>
  </si>
  <si>
    <t>Copyright(c) Beginners Site All right reserved 2013/10/10</t>
    <phoneticPr fontId="4"/>
  </si>
  <si>
    <r>
      <t>②「</t>
    </r>
    <r>
      <rPr>
        <b/>
        <sz val="11"/>
        <color theme="1"/>
        <rFont val="ＭＳ Ｐゴシック"/>
        <family val="3"/>
        <charset val="128"/>
        <scheme val="minor"/>
      </rPr>
      <t>データ</t>
    </r>
    <r>
      <rPr>
        <sz val="11"/>
        <color theme="1"/>
        <rFont val="ＭＳ Ｐゴシック"/>
        <family val="2"/>
        <charset val="128"/>
        <scheme val="minor"/>
      </rPr>
      <t>」タブのリボン「</t>
    </r>
    <r>
      <rPr>
        <b/>
        <sz val="11"/>
        <color theme="1"/>
        <rFont val="ＭＳ Ｐゴシック"/>
        <family val="3"/>
        <charset val="128"/>
        <scheme val="minor"/>
      </rPr>
      <t>データーツール</t>
    </r>
    <r>
      <rPr>
        <sz val="11"/>
        <color theme="1"/>
        <rFont val="ＭＳ Ｐゴシック"/>
        <family val="2"/>
        <charset val="128"/>
        <scheme val="minor"/>
      </rPr>
      <t>」から「</t>
    </r>
    <r>
      <rPr>
        <b/>
        <sz val="11"/>
        <color rgb="FFFF0000"/>
        <rFont val="ＭＳ Ｐゴシック"/>
        <family val="3"/>
        <charset val="128"/>
        <scheme val="minor"/>
      </rPr>
      <t>データの入力規則▼</t>
    </r>
    <r>
      <rPr>
        <sz val="11"/>
        <color theme="1"/>
        <rFont val="ＭＳ Ｐゴシック"/>
        <family val="2"/>
        <charset val="128"/>
        <scheme val="minor"/>
      </rPr>
      <t>」ボタンを選択します。</t>
    </r>
    <rPh sb="38" eb="40">
      <t>センタク</t>
    </rPh>
    <phoneticPr fontId="4"/>
  </si>
  <si>
    <r>
      <t>③</t>
    </r>
    <r>
      <rPr>
        <b/>
        <sz val="11"/>
        <color indexed="20"/>
        <rFont val="ＭＳ Ｐゴシック"/>
        <family val="3"/>
        <charset val="128"/>
      </rPr>
      <t>＜図１＞</t>
    </r>
    <r>
      <rPr>
        <sz val="11"/>
        <color theme="1"/>
        <rFont val="ＭＳ Ｐゴシック"/>
        <family val="2"/>
        <charset val="128"/>
        <scheme val="minor"/>
      </rPr>
      <t>の画面で「</t>
    </r>
    <r>
      <rPr>
        <b/>
        <sz val="11"/>
        <color indexed="10"/>
        <rFont val="ＭＳ Ｐゴシック"/>
        <family val="3"/>
        <charset val="128"/>
      </rPr>
      <t>設定</t>
    </r>
    <r>
      <rPr>
        <sz val="11"/>
        <color theme="1"/>
        <rFont val="ＭＳ Ｐゴシック"/>
        <family val="2"/>
        <charset val="128"/>
        <scheme val="minor"/>
      </rPr>
      <t>」の｛</t>
    </r>
    <r>
      <rPr>
        <b/>
        <sz val="11"/>
        <color indexed="12"/>
        <rFont val="ＭＳ Ｐゴシック"/>
        <family val="3"/>
        <charset val="128"/>
      </rPr>
      <t>入力値の種類</t>
    </r>
    <r>
      <rPr>
        <sz val="11"/>
        <color theme="1"/>
        <rFont val="ＭＳ Ｐゴシック"/>
        <family val="2"/>
        <charset val="128"/>
        <scheme val="minor"/>
      </rPr>
      <t>｝で</t>
    </r>
    <rPh sb="2" eb="3">
      <t>ズ</t>
    </rPh>
    <rPh sb="6" eb="8">
      <t>ガメン</t>
    </rPh>
    <rPh sb="10" eb="12">
      <t>セッテイ</t>
    </rPh>
    <rPh sb="15" eb="17">
      <t>ニュウリョク</t>
    </rPh>
    <rPh sb="17" eb="18">
      <t>チ</t>
    </rPh>
    <rPh sb="19" eb="21">
      <t>シュルイ</t>
    </rPh>
    <phoneticPr fontId="4"/>
  </si>
  <si>
    <r>
      <t>①設定するセル</t>
    </r>
    <r>
      <rPr>
        <b/>
        <sz val="11"/>
        <color rgb="FFFF0000"/>
        <rFont val="ＭＳ Ｐゴシック"/>
        <family val="3"/>
        <charset val="128"/>
        <scheme val="minor"/>
      </rPr>
      <t>範囲を選択</t>
    </r>
    <rPh sb="1" eb="3">
      <t>セッテイ</t>
    </rPh>
    <rPh sb="7" eb="9">
      <t>ハンイ</t>
    </rPh>
    <rPh sb="10" eb="12">
      <t>センタク</t>
    </rPh>
    <phoneticPr fontId="4"/>
  </si>
  <si>
    <r>
      <t>=</t>
    </r>
    <r>
      <rPr>
        <sz val="11"/>
        <color rgb="FFFF0000"/>
        <rFont val="ＭＳ Ｐゴシック"/>
        <family val="3"/>
        <charset val="128"/>
        <scheme val="minor"/>
      </rPr>
      <t>COUNTIF</t>
    </r>
    <r>
      <rPr>
        <sz val="11"/>
        <color theme="1"/>
        <rFont val="ＭＳ Ｐゴシック"/>
        <family val="2"/>
        <charset val="128"/>
        <scheme val="minor"/>
      </rPr>
      <t>(E95:E101,"</t>
    </r>
    <r>
      <rPr>
        <sz val="11"/>
        <color rgb="FF0070C0"/>
        <rFont val="ＭＳ Ｐゴシック"/>
        <family val="3"/>
        <charset val="128"/>
        <scheme val="minor"/>
      </rPr>
      <t>&gt;=20000</t>
    </r>
    <r>
      <rPr>
        <sz val="11"/>
        <color theme="1"/>
        <rFont val="ＭＳ Ｐゴシック"/>
        <family val="2"/>
        <charset val="128"/>
        <scheme val="minor"/>
      </rPr>
      <t>")</t>
    </r>
    <phoneticPr fontId="4"/>
  </si>
  <si>
    <r>
      <t xml:space="preserve">  =</t>
    </r>
    <r>
      <rPr>
        <sz val="11"/>
        <color indexed="10"/>
        <rFont val="ＭＳ Ｐゴシック"/>
        <family val="3"/>
        <charset val="128"/>
      </rPr>
      <t>SUMIF</t>
    </r>
    <r>
      <rPr>
        <sz val="11"/>
        <color theme="1"/>
        <rFont val="ＭＳ Ｐゴシック"/>
        <family val="2"/>
        <charset val="128"/>
        <scheme val="minor"/>
      </rPr>
      <t>(D95:D101,D97,E95:E101</t>
    </r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</si>
</sst>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%"/>
    <numFmt numFmtId="177" formatCode="#,###&quot;件&quot;"/>
  </numFmts>
  <fonts count="3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2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1"/>
      <color rgb="FF0070C0"/>
      <name val="ＭＳ Ｐゴシック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>
      <alignment vertical="center"/>
    </xf>
    <xf numFmtId="0" fontId="6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5" fillId="3" borderId="0" xfId="0" applyFont="1" applyFill="1">
      <alignment vertical="center"/>
    </xf>
    <xf numFmtId="0" fontId="0" fillId="3" borderId="0" xfId="0" applyFill="1">
      <alignment vertical="center"/>
    </xf>
    <xf numFmtId="0" fontId="13" fillId="0" borderId="0" xfId="0" applyFont="1" applyFill="1" applyAlignment="1">
      <alignment vertical="center"/>
    </xf>
    <xf numFmtId="0" fontId="5" fillId="5" borderId="1" xfId="0" applyFont="1" applyFill="1" applyBorder="1">
      <alignment vertical="center"/>
    </xf>
    <xf numFmtId="0" fontId="0" fillId="0" borderId="1" xfId="0" applyBorder="1">
      <alignment vertical="center"/>
    </xf>
    <xf numFmtId="0" fontId="0" fillId="6" borderId="1" xfId="0" applyFill="1" applyBorder="1">
      <alignment vertical="center"/>
    </xf>
    <xf numFmtId="0" fontId="12" fillId="3" borderId="0" xfId="0" applyFont="1" applyFill="1">
      <alignment vertical="center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14" fillId="6" borderId="1" xfId="0" applyFont="1" applyFill="1" applyBorder="1">
      <alignment vertical="center"/>
    </xf>
    <xf numFmtId="0" fontId="0" fillId="9" borderId="1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indent="1"/>
    </xf>
    <xf numFmtId="0" fontId="17" fillId="0" borderId="0" xfId="0" applyFont="1">
      <alignment vertical="center"/>
    </xf>
    <xf numFmtId="0" fontId="0" fillId="10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0" xfId="2" applyNumberFormat="1" applyFont="1">
      <alignment vertical="center"/>
    </xf>
    <xf numFmtId="0" fontId="0" fillId="0" borderId="0" xfId="0" applyFill="1">
      <alignment vertical="center"/>
    </xf>
    <xf numFmtId="0" fontId="0" fillId="0" borderId="0" xfId="0" applyNumberFormat="1" applyFill="1">
      <alignment vertical="center"/>
    </xf>
    <xf numFmtId="0" fontId="18" fillId="0" borderId="0" xfId="0" applyFont="1" applyFill="1" applyBorder="1">
      <alignment vertical="center"/>
    </xf>
    <xf numFmtId="0" fontId="18" fillId="0" borderId="0" xfId="0" applyFont="1" applyFill="1" applyAlignment="1">
      <alignment horizontal="right" vertical="center"/>
    </xf>
    <xf numFmtId="38" fontId="0" fillId="0" borderId="0" xfId="1" applyFont="1" applyFill="1">
      <alignment vertical="center"/>
    </xf>
    <xf numFmtId="0" fontId="18" fillId="0" borderId="0" xfId="0" applyFont="1" applyFill="1">
      <alignment vertical="center"/>
    </xf>
    <xf numFmtId="0" fontId="0" fillId="11" borderId="1" xfId="0" applyFill="1" applyBorder="1">
      <alignment vertical="center"/>
    </xf>
    <xf numFmtId="0" fontId="0" fillId="11" borderId="1" xfId="0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176" fontId="0" fillId="0" borderId="0" xfId="2" applyNumberFormat="1" applyFont="1" applyFill="1">
      <alignment vertical="center"/>
    </xf>
    <xf numFmtId="0" fontId="5" fillId="0" borderId="1" xfId="0" applyFont="1" applyBorder="1" applyAlignment="1">
      <alignment horizontal="center" vertical="center"/>
    </xf>
    <xf numFmtId="176" fontId="0" fillId="0" borderId="0" xfId="0" applyNumberFormat="1">
      <alignment vertical="center"/>
    </xf>
    <xf numFmtId="177" fontId="0" fillId="0" borderId="0" xfId="1" applyNumberFormat="1" applyFont="1" applyFill="1">
      <alignment vertical="center"/>
    </xf>
    <xf numFmtId="0" fontId="0" fillId="0" borderId="0" xfId="0" quotePrefix="1">
      <alignment vertical="center"/>
    </xf>
    <xf numFmtId="0" fontId="2" fillId="2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3" fillId="4" borderId="0" xfId="0" applyFont="1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123826</xdr:colOff>
      <xdr:row>2</xdr:row>
      <xdr:rowOff>38100</xdr:rowOff>
    </xdr:from>
    <xdr:to>
      <xdr:col>4</xdr:col>
      <xdr:colOff>161926</xdr:colOff>
      <xdr:row>8</xdr:row>
      <xdr:rowOff>76200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1" y="361950"/>
          <a:ext cx="1924050" cy="1009650"/>
        </a:xfrm>
        <a:prstGeom prst="rect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その他の操作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１　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効率的な入力</a:t>
          </a:r>
        </a:p>
      </xdr:txBody>
    </xdr:sp>
    <xdr:clientData/>
  </xdr:twoCellAnchor>
  <xdr:twoCellAnchor>
    <xdr:from>
      <xdr:col>2</xdr:col>
      <xdr:colOff>190500</xdr:colOff>
      <xdr:row>16</xdr:row>
      <xdr:rowOff>19050</xdr:rowOff>
    </xdr:from>
    <xdr:to>
      <xdr:col>13</xdr:col>
      <xdr:colOff>104775</xdr:colOff>
      <xdr:row>19</xdr:row>
      <xdr:rowOff>152400</xdr:rowOff>
    </xdr:to>
    <xdr:grpSp>
      <xdr:nvGrpSpPr>
        <xdr:cNvPr id="3" name="Group 731"/>
        <xdr:cNvGrpSpPr>
          <a:grpSpLocks/>
        </xdr:cNvGrpSpPr>
      </xdr:nvGrpSpPr>
      <xdr:grpSpPr bwMode="auto">
        <a:xfrm>
          <a:off x="904875" y="3867150"/>
          <a:ext cx="6553200" cy="619125"/>
          <a:chOff x="102" y="679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10</xdr:col>
      <xdr:colOff>85725</xdr:colOff>
      <xdr:row>29</xdr:row>
      <xdr:rowOff>76200</xdr:rowOff>
    </xdr:from>
    <xdr:to>
      <xdr:col>10</xdr:col>
      <xdr:colOff>628650</xdr:colOff>
      <xdr:row>31</xdr:row>
      <xdr:rowOff>9525</xdr:rowOff>
    </xdr:to>
    <xdr:pic>
      <xdr:nvPicPr>
        <xdr:cNvPr id="8" name="Picture 72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53050" y="6115050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12</xdr:col>
      <xdr:colOff>76200</xdr:colOff>
      <xdr:row>29</xdr:row>
      <xdr:rowOff>57150</xdr:rowOff>
    </xdr:from>
    <xdr:to>
      <xdr:col>12</xdr:col>
      <xdr:colOff>628650</xdr:colOff>
      <xdr:row>30</xdr:row>
      <xdr:rowOff>142875</xdr:rowOff>
    </xdr:to>
    <xdr:pic>
      <xdr:nvPicPr>
        <xdr:cNvPr id="9" name="Picture 73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734175" y="6096000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57150</xdr:colOff>
      <xdr:row>33</xdr:row>
      <xdr:rowOff>142875</xdr:rowOff>
    </xdr:from>
    <xdr:to>
      <xdr:col>7</xdr:col>
      <xdr:colOff>66675</xdr:colOff>
      <xdr:row>45</xdr:row>
      <xdr:rowOff>38100</xdr:rowOff>
    </xdr:to>
    <xdr:pic>
      <xdr:nvPicPr>
        <xdr:cNvPr id="10" name="Picture 807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857500" y="6867525"/>
          <a:ext cx="1400175" cy="19526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114300</xdr:colOff>
      <xdr:row>52</xdr:row>
      <xdr:rowOff>19050</xdr:rowOff>
    </xdr:from>
    <xdr:to>
      <xdr:col>2</xdr:col>
      <xdr:colOff>161925</xdr:colOff>
      <xdr:row>53</xdr:row>
      <xdr:rowOff>123825</xdr:rowOff>
    </xdr:to>
    <xdr:pic>
      <xdr:nvPicPr>
        <xdr:cNvPr id="11" name="Picture 82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3375" y="10001250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6</xdr:col>
      <xdr:colOff>85725</xdr:colOff>
      <xdr:row>51</xdr:row>
      <xdr:rowOff>123825</xdr:rowOff>
    </xdr:from>
    <xdr:to>
      <xdr:col>6</xdr:col>
      <xdr:colOff>638175</xdr:colOff>
      <xdr:row>53</xdr:row>
      <xdr:rowOff>38100</xdr:rowOff>
    </xdr:to>
    <xdr:pic>
      <xdr:nvPicPr>
        <xdr:cNvPr id="12" name="Picture 82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581400" y="9934575"/>
          <a:ext cx="552450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0</xdr:colOff>
      <xdr:row>92</xdr:row>
      <xdr:rowOff>19050</xdr:rowOff>
    </xdr:from>
    <xdr:to>
      <xdr:col>2</xdr:col>
      <xdr:colOff>542925</xdr:colOff>
      <xdr:row>93</xdr:row>
      <xdr:rowOff>133350</xdr:rowOff>
    </xdr:to>
    <xdr:pic>
      <xdr:nvPicPr>
        <xdr:cNvPr id="14" name="Picture 83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14375" y="17059275"/>
          <a:ext cx="542925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66675</xdr:colOff>
      <xdr:row>91</xdr:row>
      <xdr:rowOff>114300</xdr:rowOff>
    </xdr:from>
    <xdr:to>
      <xdr:col>9</xdr:col>
      <xdr:colOff>619125</xdr:colOff>
      <xdr:row>93</xdr:row>
      <xdr:rowOff>47625</xdr:rowOff>
    </xdr:to>
    <xdr:pic>
      <xdr:nvPicPr>
        <xdr:cNvPr id="15" name="Picture 83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38675" y="16668750"/>
          <a:ext cx="55245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0</xdr:colOff>
      <xdr:row>60</xdr:row>
      <xdr:rowOff>38100</xdr:rowOff>
    </xdr:from>
    <xdr:to>
      <xdr:col>3</xdr:col>
      <xdr:colOff>571500</xdr:colOff>
      <xdr:row>63</xdr:row>
      <xdr:rowOff>133350</xdr:rowOff>
    </xdr:to>
    <xdr:grpSp>
      <xdr:nvGrpSpPr>
        <xdr:cNvPr id="16" name="グループ化 15"/>
        <xdr:cNvGrpSpPr/>
      </xdr:nvGrpSpPr>
      <xdr:grpSpPr>
        <a:xfrm>
          <a:off x="219075" y="11391900"/>
          <a:ext cx="1762125" cy="609600"/>
          <a:chOff x="219075" y="11430000"/>
          <a:chExt cx="1762125" cy="704850"/>
        </a:xfrm>
      </xdr:grpSpPr>
      <xdr:sp macro="" textlink="">
        <xdr:nvSpPr>
          <xdr:cNvPr id="17" name="AutoShape 815" descr="紙"/>
          <xdr:cNvSpPr>
            <a:spLocks noChangeArrowheads="1"/>
          </xdr:cNvSpPr>
        </xdr:nvSpPr>
        <xdr:spPr bwMode="auto">
          <a:xfrm>
            <a:off x="219075" y="11639550"/>
            <a:ext cx="1762125" cy="495300"/>
          </a:xfrm>
          <a:prstGeom prst="roundRect">
            <a:avLst>
              <a:gd name="adj" fmla="val 16667"/>
            </a:avLst>
          </a:prstGeom>
          <a:blipFill dpi="0" rotWithShape="1">
            <a:blip xmlns:r="http://schemas.openxmlformats.org/officeDocument/2006/relationships" r:embed="rId6"/>
            <a:srcRect/>
            <a:tile tx="0" ty="0" sx="100000" sy="100000" flip="none" algn="tl"/>
          </a:blip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このように予め、入力項目を作成して置きます。</a:t>
            </a:r>
          </a:p>
        </xdr:txBody>
      </xdr:sp>
      <xdr:sp macro="" textlink="">
        <xdr:nvSpPr>
          <xdr:cNvPr id="18" name="上矢印 17"/>
          <xdr:cNvSpPr/>
        </xdr:nvSpPr>
        <xdr:spPr>
          <a:xfrm>
            <a:off x="876300" y="11430000"/>
            <a:ext cx="323850" cy="142875"/>
          </a:xfrm>
          <a:prstGeom prst="up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 editAs="oneCell">
    <xdr:from>
      <xdr:col>0</xdr:col>
      <xdr:colOff>161925</xdr:colOff>
      <xdr:row>12</xdr:row>
      <xdr:rowOff>95250</xdr:rowOff>
    </xdr:from>
    <xdr:to>
      <xdr:col>20</xdr:col>
      <xdr:colOff>28575</xdr:colOff>
      <xdr:row>15</xdr:row>
      <xdr:rowOff>95250</xdr:rowOff>
    </xdr:to>
    <xdr:pic>
      <xdr:nvPicPr>
        <xdr:cNvPr id="31" name="図 30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200275"/>
          <a:ext cx="11953875" cy="1581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104775</xdr:colOff>
      <xdr:row>43</xdr:row>
      <xdr:rowOff>28575</xdr:rowOff>
    </xdr:from>
    <xdr:to>
      <xdr:col>19</xdr:col>
      <xdr:colOff>581025</xdr:colOff>
      <xdr:row>82</xdr:row>
      <xdr:rowOff>114300</xdr:rowOff>
    </xdr:to>
    <xdr:grpSp>
      <xdr:nvGrpSpPr>
        <xdr:cNvPr id="45" name="グループ化 44"/>
        <xdr:cNvGrpSpPr/>
      </xdr:nvGrpSpPr>
      <xdr:grpSpPr>
        <a:xfrm>
          <a:off x="4562475" y="8467725"/>
          <a:ext cx="7419975" cy="6677025"/>
          <a:chOff x="4562475" y="8467725"/>
          <a:chExt cx="7419975" cy="6677025"/>
        </a:xfrm>
      </xdr:grpSpPr>
      <xdr:grpSp>
        <xdr:nvGrpSpPr>
          <xdr:cNvPr id="42" name="グループ化 41"/>
          <xdr:cNvGrpSpPr/>
        </xdr:nvGrpSpPr>
        <xdr:grpSpPr>
          <a:xfrm>
            <a:off x="4562475" y="8467725"/>
            <a:ext cx="7419975" cy="6677025"/>
            <a:chOff x="4562475" y="8467725"/>
            <a:chExt cx="7419975" cy="6677025"/>
          </a:xfrm>
        </xdr:grpSpPr>
        <xdr:grpSp>
          <xdr:nvGrpSpPr>
            <xdr:cNvPr id="37" name="グループ化 36"/>
            <xdr:cNvGrpSpPr/>
          </xdr:nvGrpSpPr>
          <xdr:grpSpPr>
            <a:xfrm>
              <a:off x="4562475" y="8467725"/>
              <a:ext cx="7419975" cy="3314700"/>
              <a:chOff x="4562475" y="8467725"/>
              <a:chExt cx="7419975" cy="3314700"/>
            </a:xfrm>
          </xdr:grpSpPr>
          <xdr:pic>
            <xdr:nvPicPr>
              <xdr:cNvPr id="33" name="図 32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8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4838700" y="9563100"/>
                <a:ext cx="2581275" cy="2171700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sp macro="" textlink="">
            <xdr:nvSpPr>
              <xdr:cNvPr id="27" name="Text Box 822"/>
              <xdr:cNvSpPr txBox="1">
                <a:spLocks noChangeArrowheads="1"/>
              </xdr:cNvSpPr>
            </xdr:nvSpPr>
            <xdr:spPr bwMode="auto">
              <a:xfrm>
                <a:off x="4562475" y="9476200"/>
                <a:ext cx="409575" cy="203294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36576" tIns="18288" rIns="36576" bIns="0" anchor="t" upright="1"/>
              <a:lstStyle/>
              <a:p>
                <a:pPr algn="ctr" rtl="0">
                  <a:defRPr sz="1000"/>
                </a:pPr>
                <a:r>
                  <a:rPr lang="ja-JP" altLang="en-US" sz="1100" b="1" i="0" strike="noStrike">
                    <a:solidFill>
                      <a:srgbClr val="800080"/>
                    </a:solidFill>
                    <a:latin typeface="ＭＳ Ｐゴシック"/>
                    <a:ea typeface="ＭＳ Ｐゴシック"/>
                  </a:rPr>
                  <a:t>図１</a:t>
                </a:r>
              </a:p>
            </xdr:txBody>
          </xdr:sp>
          <xdr:pic>
            <xdr:nvPicPr>
              <xdr:cNvPr id="35" name="図 34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9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8001000" y="8467725"/>
                <a:ext cx="3981450" cy="3314700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sp macro="" textlink="">
            <xdr:nvSpPr>
              <xdr:cNvPr id="36" name="右矢印 35"/>
              <xdr:cNvSpPr/>
            </xdr:nvSpPr>
            <xdr:spPr>
              <a:xfrm>
                <a:off x="7496175" y="10325100"/>
                <a:ext cx="428625" cy="314325"/>
              </a:xfrm>
              <a:prstGeom prst="rightArrow">
                <a:avLst/>
              </a:prstGeom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sp macro="" textlink="">
          <xdr:nvSpPr>
            <xdr:cNvPr id="40" name="右矢印 39"/>
            <xdr:cNvSpPr/>
          </xdr:nvSpPr>
          <xdr:spPr>
            <a:xfrm rot="7908830">
              <a:off x="9667875" y="11991975"/>
              <a:ext cx="676275" cy="295275"/>
            </a:xfrm>
            <a:prstGeom prst="rightArrow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grpSp>
          <xdr:nvGrpSpPr>
            <xdr:cNvPr id="41" name="グループ化 40"/>
            <xdr:cNvGrpSpPr/>
          </xdr:nvGrpSpPr>
          <xdr:grpSpPr>
            <a:xfrm>
              <a:off x="5495925" y="11877675"/>
              <a:ext cx="4133850" cy="3267075"/>
              <a:chOff x="5495925" y="11877675"/>
              <a:chExt cx="4133850" cy="3267075"/>
            </a:xfrm>
          </xdr:grpSpPr>
          <xdr:grpSp>
            <xdr:nvGrpSpPr>
              <xdr:cNvPr id="39" name="グループ化 38"/>
              <xdr:cNvGrpSpPr/>
            </xdr:nvGrpSpPr>
            <xdr:grpSpPr>
              <a:xfrm>
                <a:off x="5667375" y="11877675"/>
                <a:ext cx="3962400" cy="3267075"/>
                <a:chOff x="4714875" y="12077700"/>
                <a:chExt cx="3962400" cy="3267075"/>
              </a:xfrm>
            </xdr:grpSpPr>
            <xdr:pic>
              <xdr:nvPicPr>
                <xdr:cNvPr id="38" name="図 37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0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4714875" y="12077700"/>
                  <a:ext cx="3962400" cy="326707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sp macro="" textlink="">
              <xdr:nvSpPr>
                <xdr:cNvPr id="26" name="Text Box 830"/>
                <xdr:cNvSpPr txBox="1">
                  <a:spLocks noChangeArrowheads="1"/>
                </xdr:cNvSpPr>
              </xdr:nvSpPr>
              <xdr:spPr bwMode="auto">
                <a:xfrm>
                  <a:off x="6162675" y="13894276"/>
                  <a:ext cx="1838325" cy="175504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27432" tIns="18288" rIns="0" bIns="0" anchor="t" upright="1"/>
                <a:lstStyle/>
                <a:p>
                  <a:pPr algn="l" rtl="0">
                    <a:defRPr sz="1000"/>
                  </a:pPr>
                  <a:r>
                    <a:rPr lang="ja-JP" altLang="en-US" sz="1000" b="0" i="0" strike="noStrike">
                      <a:solidFill>
                        <a:srgbClr val="000000"/>
                      </a:solidFill>
                      <a:latin typeface="ＭＳ Ｐゴシック"/>
                      <a:ea typeface="ＭＳ Ｐゴシック"/>
                    </a:rPr>
                    <a:t>選択範囲は自動的に「</a:t>
                  </a:r>
                  <a:r>
                    <a:rPr lang="ja-JP" altLang="en-US" sz="1000" b="0" i="0" strike="noStrike">
                      <a:solidFill>
                        <a:srgbClr val="FF0000"/>
                      </a:solidFill>
                      <a:latin typeface="ＭＳ Ｐゴシック"/>
                      <a:ea typeface="ＭＳ Ｐゴシック"/>
                    </a:rPr>
                    <a:t>絶対参照</a:t>
                  </a:r>
                  <a:r>
                    <a:rPr lang="ja-JP" altLang="en-US" sz="1000" b="0" i="0" strike="noStrike">
                      <a:solidFill>
                        <a:srgbClr val="000000"/>
                      </a:solidFill>
                      <a:latin typeface="ＭＳ Ｐゴシック"/>
                      <a:ea typeface="ＭＳ Ｐゴシック"/>
                    </a:rPr>
                    <a:t>」に成ります。</a:t>
                  </a:r>
                </a:p>
              </xdr:txBody>
            </xdr:sp>
          </xdr:grpSp>
          <xdr:sp macro="" textlink="">
            <xdr:nvSpPr>
              <xdr:cNvPr id="23" name="Text Box 823"/>
              <xdr:cNvSpPr txBox="1">
                <a:spLocks noChangeArrowheads="1"/>
              </xdr:cNvSpPr>
            </xdr:nvSpPr>
            <xdr:spPr bwMode="auto">
              <a:xfrm>
                <a:off x="5495925" y="11919854"/>
                <a:ext cx="409575" cy="203294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36576" tIns="18288" rIns="36576" bIns="0" anchor="t" upright="1"/>
              <a:lstStyle/>
              <a:p>
                <a:pPr algn="ctr" rtl="0">
                  <a:defRPr sz="1000"/>
                </a:pPr>
                <a:r>
                  <a:rPr lang="ja-JP" altLang="en-US" sz="1100" b="1" i="0" strike="noStrike">
                    <a:solidFill>
                      <a:srgbClr val="800080"/>
                    </a:solidFill>
                    <a:latin typeface="ＭＳ Ｐゴシック"/>
                    <a:ea typeface="ＭＳ Ｐゴシック"/>
                  </a:rPr>
                  <a:t>図２</a:t>
                </a:r>
              </a:p>
            </xdr:txBody>
          </xdr:sp>
        </xdr:grpSp>
      </xdr:grpSp>
      <xdr:grpSp>
        <xdr:nvGrpSpPr>
          <xdr:cNvPr id="44" name="グループ化 43"/>
          <xdr:cNvGrpSpPr/>
        </xdr:nvGrpSpPr>
        <xdr:grpSpPr>
          <a:xfrm>
            <a:off x="9705975" y="13258800"/>
            <a:ext cx="1876425" cy="1524000"/>
            <a:chOff x="9705975" y="13258800"/>
            <a:chExt cx="1876425" cy="1524000"/>
          </a:xfrm>
        </xdr:grpSpPr>
        <xdr:pic>
          <xdr:nvPicPr>
            <xdr:cNvPr id="13" name="Picture 829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/>
            <a:srcRect/>
            <a:stretch>
              <a:fillRect/>
            </a:stretch>
          </xdr:blipFill>
          <xdr:spPr bwMode="auto">
            <a:xfrm>
              <a:off x="10201275" y="13258800"/>
              <a:ext cx="1381125" cy="1524000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pic>
        <xdr:sp macro="" textlink="">
          <xdr:nvSpPr>
            <xdr:cNvPr id="43" name="左矢印 42"/>
            <xdr:cNvSpPr/>
          </xdr:nvSpPr>
          <xdr:spPr>
            <a:xfrm flipH="1">
              <a:off x="9705975" y="13849350"/>
              <a:ext cx="400050" cy="228600"/>
            </a:xfrm>
            <a:prstGeom prst="leftArrow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</xdr:grpSp>
    <xdr:clientData/>
  </xdr:twoCellAnchor>
  <xdr:twoCellAnchor editAs="oneCell">
    <xdr:from>
      <xdr:col>10</xdr:col>
      <xdr:colOff>600075</xdr:colOff>
      <xdr:row>101</xdr:row>
      <xdr:rowOff>123825</xdr:rowOff>
    </xdr:from>
    <xdr:to>
      <xdr:col>19</xdr:col>
      <xdr:colOff>228600</xdr:colOff>
      <xdr:row>111</xdr:row>
      <xdr:rowOff>47625</xdr:rowOff>
    </xdr:to>
    <xdr:pic>
      <xdr:nvPicPr>
        <xdr:cNvPr id="46" name="図 45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67400" y="18383250"/>
          <a:ext cx="5762625" cy="1638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57150</xdr:colOff>
      <xdr:row>121</xdr:row>
      <xdr:rowOff>76200</xdr:rowOff>
    </xdr:from>
    <xdr:to>
      <xdr:col>10</xdr:col>
      <xdr:colOff>533400</xdr:colOff>
      <xdr:row>140</xdr:row>
      <xdr:rowOff>9525</xdr:rowOff>
    </xdr:to>
    <xdr:pic>
      <xdr:nvPicPr>
        <xdr:cNvPr id="47" name="図 46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1755100"/>
          <a:ext cx="5743575" cy="3009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21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2" width="6.5" customWidth="1"/>
    <col min="3" max="7" width="9.125" customWidth="1"/>
    <col min="8" max="8" width="3.5" customWidth="1"/>
    <col min="9" max="9" width="1.5" customWidth="1"/>
    <col min="10" max="15" width="9.125" customWidth="1"/>
    <col min="16" max="16" width="7.875" customWidth="1"/>
  </cols>
  <sheetData>
    <row r="1" spans="1:16" ht="12.75" customHeight="1">
      <c r="A1" s="41" t="s">
        <v>46</v>
      </c>
      <c r="B1" s="41"/>
      <c r="C1" s="41"/>
      <c r="D1" s="41"/>
      <c r="E1" s="41"/>
      <c r="F1" s="41"/>
      <c r="G1" s="41"/>
    </row>
    <row r="9" spans="1:16" ht="16.5" customHeight="1">
      <c r="O9" s="2"/>
    </row>
    <row r="10" spans="1:16" s="3" customFormat="1" ht="17.25" customHeight="1">
      <c r="C10" s="4"/>
      <c r="E10" s="42" t="s">
        <v>0</v>
      </c>
      <c r="F10" s="42"/>
      <c r="G10" s="42"/>
      <c r="H10" s="42"/>
      <c r="I10" s="42"/>
      <c r="J10" s="42"/>
      <c r="K10" s="42"/>
      <c r="L10" s="42"/>
      <c r="M10" s="4"/>
      <c r="N10" s="4"/>
      <c r="O10" s="5"/>
    </row>
    <row r="11" spans="1:16" s="3" customFormat="1" ht="17.25" customHeight="1">
      <c r="C11" s="4"/>
      <c r="E11" s="6"/>
      <c r="F11" s="6"/>
      <c r="G11" s="6"/>
      <c r="H11" s="6"/>
      <c r="I11" s="6"/>
      <c r="J11" s="6"/>
      <c r="K11" s="6"/>
      <c r="L11" s="6"/>
      <c r="M11" s="4"/>
      <c r="N11" s="4"/>
      <c r="O11" s="5"/>
    </row>
    <row r="12" spans="1:16" s="3" customFormat="1" ht="12.75" customHeight="1">
      <c r="C12" t="s">
        <v>1</v>
      </c>
      <c r="K12" s="5"/>
      <c r="L12" s="5"/>
      <c r="M12" s="5"/>
      <c r="N12" s="5"/>
      <c r="O12" s="5"/>
    </row>
    <row r="13" spans="1:16" ht="99" customHeight="1">
      <c r="A13" s="3"/>
      <c r="C13" s="3"/>
      <c r="D13" s="3"/>
      <c r="E13" s="7"/>
      <c r="F13" s="8"/>
      <c r="G13" s="9"/>
      <c r="H13" s="9"/>
      <c r="I13" s="9"/>
      <c r="J13" s="9"/>
      <c r="K13" s="3"/>
      <c r="L13" s="3"/>
      <c r="M13" s="3"/>
      <c r="N13" s="3"/>
      <c r="O13" s="3"/>
      <c r="P13" s="3"/>
    </row>
    <row r="21" spans="2:14" ht="13.5"/>
    <row r="22" spans="2:14" ht="13.5"/>
    <row r="23" spans="2:14" ht="13.5"/>
    <row r="24" spans="2:14" ht="13.5">
      <c r="B24" s="10" t="s">
        <v>2</v>
      </c>
      <c r="C24" s="11"/>
      <c r="D24" s="11"/>
      <c r="E24" s="11"/>
      <c r="J24" s="10" t="s">
        <v>2</v>
      </c>
      <c r="K24" s="11"/>
      <c r="L24" s="11"/>
      <c r="M24" s="11"/>
    </row>
    <row r="25" spans="2:14" ht="13.5">
      <c r="B25" t="s">
        <v>3</v>
      </c>
    </row>
    <row r="26" spans="2:14" ht="13.5">
      <c r="B26" s="1" t="s">
        <v>4</v>
      </c>
    </row>
    <row r="27" spans="2:14" ht="13.5">
      <c r="B27" t="s">
        <v>5</v>
      </c>
      <c r="K27" s="43" t="s">
        <v>6</v>
      </c>
      <c r="L27" s="43"/>
      <c r="M27" s="43"/>
      <c r="N27" s="12"/>
    </row>
    <row r="28" spans="2:14" ht="13.5"/>
    <row r="29" spans="2:14" ht="13.5">
      <c r="B29" s="13" t="s">
        <v>7</v>
      </c>
    </row>
    <row r="30" spans="2:14" ht="13.5">
      <c r="D30" s="14" t="s">
        <v>8</v>
      </c>
    </row>
    <row r="31" spans="2:14" ht="13.5">
      <c r="D31" s="14" t="s">
        <v>9</v>
      </c>
    </row>
    <row r="32" spans="2:14" ht="13.5">
      <c r="D32" s="14" t="s">
        <v>10</v>
      </c>
    </row>
    <row r="33" spans="2:13" ht="13.5">
      <c r="D33" s="15"/>
      <c r="K33" s="14" t="s">
        <v>8</v>
      </c>
      <c r="M33" s="14" t="s">
        <v>8</v>
      </c>
    </row>
    <row r="34" spans="2:13" ht="13.5">
      <c r="D34" s="15"/>
      <c r="K34" s="14" t="s">
        <v>9</v>
      </c>
      <c r="M34" s="14" t="s">
        <v>9</v>
      </c>
    </row>
    <row r="35" spans="2:13" ht="13.5">
      <c r="D35" s="15"/>
      <c r="K35" s="14" t="s">
        <v>10</v>
      </c>
      <c r="M35" s="14" t="s">
        <v>10</v>
      </c>
    </row>
    <row r="36" spans="2:13" ht="13.5">
      <c r="D36" s="15"/>
      <c r="K36" s="15" t="s">
        <v>10</v>
      </c>
      <c r="M36" s="15"/>
    </row>
    <row r="37" spans="2:13" ht="13.5">
      <c r="D37" s="15"/>
      <c r="K37" s="15" t="s">
        <v>9</v>
      </c>
      <c r="M37" s="15"/>
    </row>
    <row r="38" spans="2:13" ht="13.5">
      <c r="D38" s="15"/>
      <c r="K38" s="15" t="s">
        <v>8</v>
      </c>
      <c r="M38" s="15"/>
    </row>
    <row r="39" spans="2:13" ht="13.5">
      <c r="K39" s="15" t="s">
        <v>10</v>
      </c>
      <c r="M39" s="15"/>
    </row>
    <row r="40" spans="2:13" ht="13.5">
      <c r="K40" s="15" t="s">
        <v>8</v>
      </c>
      <c r="M40" s="15"/>
    </row>
    <row r="41" spans="2:13" ht="13.5">
      <c r="K41" s="15" t="s">
        <v>9</v>
      </c>
      <c r="M41" s="15"/>
    </row>
    <row r="42" spans="2:13" ht="13.5"/>
    <row r="43" spans="2:13" ht="13.5"/>
    <row r="44" spans="2:13" ht="13.5"/>
    <row r="45" spans="2:13" ht="13.5"/>
    <row r="46" spans="2:13" ht="13.5"/>
    <row r="47" spans="2:13" ht="13.5"/>
    <row r="48" spans="2:13" ht="13.5">
      <c r="B48" s="16" t="s">
        <v>11</v>
      </c>
      <c r="C48" s="11"/>
      <c r="D48" s="11"/>
      <c r="E48" s="11"/>
      <c r="J48" s="16" t="s">
        <v>11</v>
      </c>
      <c r="K48" s="11"/>
      <c r="L48" s="11"/>
      <c r="M48" s="11"/>
    </row>
    <row r="49" spans="2:7" ht="13.5">
      <c r="B49" t="s">
        <v>12</v>
      </c>
    </row>
    <row r="50" spans="2:7" ht="13.5"/>
    <row r="51" spans="2:7" ht="13.5">
      <c r="B51" s="13" t="s">
        <v>7</v>
      </c>
    </row>
    <row r="52" spans="2:7" ht="13.5"/>
    <row r="53" spans="2:7" ht="13.5"/>
    <row r="54" spans="2:7" ht="13.5"/>
    <row r="55" spans="2:7" ht="13.5">
      <c r="C55" s="17" t="s">
        <v>13</v>
      </c>
      <c r="E55" s="18" t="s">
        <v>14</v>
      </c>
      <c r="G55" s="18" t="s">
        <v>14</v>
      </c>
    </row>
    <row r="56" spans="2:7" ht="13.5">
      <c r="C56" s="14" t="s">
        <v>15</v>
      </c>
      <c r="E56" s="19" t="s">
        <v>16</v>
      </c>
      <c r="G56" s="20"/>
    </row>
    <row r="57" spans="2:7" ht="13.5">
      <c r="C57" s="14" t="s">
        <v>16</v>
      </c>
      <c r="E57" s="19" t="s">
        <v>17</v>
      </c>
      <c r="G57" s="20"/>
    </row>
    <row r="58" spans="2:7" ht="13.5">
      <c r="C58" s="14" t="s">
        <v>17</v>
      </c>
      <c r="E58" s="19" t="s">
        <v>18</v>
      </c>
      <c r="G58" s="20"/>
    </row>
    <row r="59" spans="2:7" ht="13.5">
      <c r="C59" s="14" t="s">
        <v>18</v>
      </c>
      <c r="E59" s="19" t="s">
        <v>15</v>
      </c>
      <c r="G59" s="20"/>
    </row>
    <row r="60" spans="2:7" ht="13.5">
      <c r="C60" s="14" t="s">
        <v>19</v>
      </c>
      <c r="E60" s="19" t="s">
        <v>19</v>
      </c>
      <c r="G60" s="20"/>
    </row>
    <row r="61" spans="2:7" ht="13.5"/>
    <row r="62" spans="2:7" ht="13.5"/>
    <row r="63" spans="2:7" ht="13.5"/>
    <row r="64" spans="2:7" ht="13.5"/>
    <row r="65" spans="1:2" ht="13.5"/>
    <row r="66" spans="1:2" ht="13.5">
      <c r="B66" s="21" t="s">
        <v>20</v>
      </c>
    </row>
    <row r="67" spans="1:2" ht="13.5">
      <c r="A67" s="22" t="s">
        <v>49</v>
      </c>
    </row>
    <row r="68" spans="1:2" ht="13.5">
      <c r="A68" s="22" t="s">
        <v>47</v>
      </c>
    </row>
    <row r="69" spans="1:2" ht="13.5">
      <c r="A69" s="22" t="s">
        <v>48</v>
      </c>
    </row>
    <row r="70" spans="1:2" ht="13.5">
      <c r="A70" s="22" t="s">
        <v>21</v>
      </c>
    </row>
    <row r="71" spans="1:2" ht="13.5">
      <c r="A71" s="22" t="s">
        <v>22</v>
      </c>
    </row>
    <row r="72" spans="1:2" ht="13.5">
      <c r="A72" s="22" t="s">
        <v>23</v>
      </c>
    </row>
    <row r="73" spans="1:2" ht="12.75" customHeight="1">
      <c r="A73" s="22" t="s">
        <v>24</v>
      </c>
    </row>
    <row r="83" spans="2:14" ht="13.5"/>
    <row r="84" spans="2:14" ht="13.5">
      <c r="B84" s="16" t="s">
        <v>11</v>
      </c>
      <c r="C84" s="11"/>
      <c r="D84" s="11"/>
      <c r="E84" s="11"/>
      <c r="J84" s="16" t="s">
        <v>11</v>
      </c>
      <c r="K84" s="11"/>
      <c r="L84" s="11"/>
      <c r="M84" s="11"/>
    </row>
    <row r="86" spans="2:14" ht="14.25">
      <c r="B86" s="23" t="s">
        <v>25</v>
      </c>
      <c r="J86" s="23" t="s">
        <v>25</v>
      </c>
    </row>
    <row r="88" spans="2:14" ht="13.5">
      <c r="K88" s="43" t="s">
        <v>6</v>
      </c>
      <c r="L88" s="43"/>
      <c r="M88" s="43"/>
    </row>
    <row r="90" spans="2:14" ht="13.5">
      <c r="J90" s="1" t="s">
        <v>26</v>
      </c>
    </row>
    <row r="91" spans="2:14" ht="13.5">
      <c r="J91" s="1" t="s">
        <v>27</v>
      </c>
    </row>
    <row r="93" spans="2:14" ht="13.5">
      <c r="G93" s="24" t="s">
        <v>28</v>
      </c>
      <c r="N93" s="24" t="s">
        <v>28</v>
      </c>
    </row>
    <row r="94" spans="2:14" ht="13.5">
      <c r="D94" s="18" t="s">
        <v>29</v>
      </c>
      <c r="E94" s="18" t="s">
        <v>30</v>
      </c>
      <c r="G94" s="14" t="s">
        <v>31</v>
      </c>
      <c r="K94" s="18" t="s">
        <v>29</v>
      </c>
      <c r="L94" s="18" t="s">
        <v>30</v>
      </c>
      <c r="N94" s="14" t="s">
        <v>31</v>
      </c>
    </row>
    <row r="95" spans="2:14" ht="13.5">
      <c r="D95" s="15" t="s">
        <v>32</v>
      </c>
      <c r="E95" s="25">
        <v>32000</v>
      </c>
      <c r="F95" s="26"/>
      <c r="G95" s="14" t="s">
        <v>32</v>
      </c>
      <c r="K95" s="15"/>
      <c r="L95" s="25">
        <v>32000</v>
      </c>
      <c r="N95" s="14" t="s">
        <v>32</v>
      </c>
    </row>
    <row r="96" spans="2:14" ht="13.5">
      <c r="D96" s="15" t="s">
        <v>33</v>
      </c>
      <c r="E96" s="25">
        <v>4500</v>
      </c>
      <c r="F96" s="26"/>
      <c r="G96" s="14" t="s">
        <v>33</v>
      </c>
      <c r="K96" s="15"/>
      <c r="L96" s="25">
        <v>4500</v>
      </c>
      <c r="N96" s="14" t="s">
        <v>33</v>
      </c>
    </row>
    <row r="97" spans="3:14" ht="13.5">
      <c r="D97" s="15" t="s">
        <v>34</v>
      </c>
      <c r="E97" s="25">
        <v>20000</v>
      </c>
      <c r="F97" s="26"/>
      <c r="G97" s="14" t="s">
        <v>35</v>
      </c>
      <c r="K97" s="15"/>
      <c r="L97" s="25">
        <v>20000</v>
      </c>
      <c r="N97" s="14" t="s">
        <v>35</v>
      </c>
    </row>
    <row r="98" spans="3:14" ht="13.5">
      <c r="D98" s="15" t="s">
        <v>31</v>
      </c>
      <c r="E98" s="25">
        <v>42500</v>
      </c>
      <c r="F98" s="26"/>
      <c r="G98" s="14" t="s">
        <v>34</v>
      </c>
      <c r="K98" s="15"/>
      <c r="L98" s="25">
        <v>42500</v>
      </c>
      <c r="N98" s="14" t="s">
        <v>34</v>
      </c>
    </row>
    <row r="99" spans="3:14" ht="13.5">
      <c r="D99" s="15" t="s">
        <v>33</v>
      </c>
      <c r="E99" s="25">
        <v>13000</v>
      </c>
      <c r="F99" s="26"/>
      <c r="K99" s="15"/>
      <c r="L99" s="25">
        <v>13000</v>
      </c>
    </row>
    <row r="100" spans="3:14" ht="13.5">
      <c r="D100" s="15" t="s">
        <v>34</v>
      </c>
      <c r="E100" s="25">
        <v>18000</v>
      </c>
      <c r="F100" s="26"/>
      <c r="K100" s="15"/>
      <c r="L100" s="25">
        <v>18000</v>
      </c>
    </row>
    <row r="101" spans="3:14" ht="13.5">
      <c r="D101" s="15" t="s">
        <v>32</v>
      </c>
      <c r="E101" s="25">
        <v>25600</v>
      </c>
      <c r="F101" s="26"/>
      <c r="K101" s="15"/>
      <c r="L101" s="25">
        <v>25600</v>
      </c>
    </row>
    <row r="102" spans="3:14" ht="13.5">
      <c r="D102" s="27"/>
      <c r="E102" s="27"/>
      <c r="F102" s="28"/>
      <c r="G102" s="27"/>
      <c r="H102" s="27"/>
      <c r="I102" s="27"/>
      <c r="J102" s="27"/>
      <c r="K102" s="27"/>
      <c r="L102" s="27"/>
      <c r="M102" s="27"/>
    </row>
    <row r="103" spans="3:14" ht="13.5">
      <c r="C103" s="1" t="s">
        <v>36</v>
      </c>
      <c r="D103" s="29" t="s">
        <v>37</v>
      </c>
      <c r="E103" s="27"/>
      <c r="F103" s="27"/>
      <c r="G103" s="27"/>
      <c r="H103" s="27"/>
      <c r="I103" s="27"/>
      <c r="J103" s="27"/>
      <c r="K103" s="27"/>
      <c r="L103" s="27"/>
      <c r="M103" s="27"/>
    </row>
    <row r="104" spans="3:14" ht="13.5">
      <c r="C104" s="1"/>
      <c r="D104" s="27"/>
      <c r="E104" s="27"/>
      <c r="F104" s="15"/>
      <c r="G104" s="27"/>
      <c r="H104" s="27"/>
      <c r="I104" s="27"/>
      <c r="J104" s="27"/>
      <c r="K104" s="27"/>
      <c r="L104" s="27"/>
      <c r="M104" s="27"/>
    </row>
    <row r="105" spans="3:14" ht="13.5">
      <c r="C105" s="1"/>
      <c r="D105" s="27"/>
      <c r="E105" s="30" t="s">
        <v>38</v>
      </c>
      <c r="F105" s="31">
        <f>SUMIF(D95:D101,D97,E95:E101)</f>
        <v>38000</v>
      </c>
      <c r="G105" s="27" t="s">
        <v>51</v>
      </c>
      <c r="H105" s="27"/>
      <c r="I105" s="27"/>
      <c r="J105" s="27"/>
      <c r="K105" s="27"/>
      <c r="L105" s="27"/>
      <c r="M105" s="27"/>
    </row>
    <row r="106" spans="3:14" ht="13.5">
      <c r="C106" s="1"/>
      <c r="D106" s="27"/>
      <c r="E106" s="27"/>
      <c r="F106" s="27"/>
      <c r="G106" s="27"/>
      <c r="H106" s="27"/>
      <c r="I106" s="27"/>
      <c r="J106" s="27"/>
      <c r="K106" s="27"/>
      <c r="L106" s="27"/>
      <c r="M106" s="27"/>
    </row>
    <row r="107" spans="3:14" ht="13.5">
      <c r="C107" s="1" t="s">
        <v>39</v>
      </c>
      <c r="D107" s="32" t="s">
        <v>40</v>
      </c>
      <c r="E107" s="27"/>
      <c r="F107" s="27"/>
      <c r="G107" s="27"/>
      <c r="H107" s="27"/>
      <c r="I107" s="27"/>
      <c r="J107" s="27"/>
      <c r="K107" s="27"/>
      <c r="L107" s="27"/>
      <c r="M107" s="27"/>
    </row>
    <row r="108" spans="3:14" ht="13.5">
      <c r="C108" s="1"/>
      <c r="D108" s="27"/>
      <c r="E108" s="27"/>
      <c r="F108" s="27"/>
      <c r="G108" s="27"/>
      <c r="H108" s="27"/>
      <c r="I108" s="27"/>
      <c r="J108" s="27"/>
      <c r="K108" s="27"/>
      <c r="L108" s="27"/>
      <c r="M108" s="27"/>
    </row>
    <row r="109" spans="3:14" ht="13.5">
      <c r="C109" s="1"/>
      <c r="D109" s="33"/>
      <c r="E109" s="34" t="s">
        <v>41</v>
      </c>
      <c r="F109" s="35" t="s">
        <v>38</v>
      </c>
      <c r="G109" s="27"/>
      <c r="H109" s="27"/>
      <c r="I109" s="27"/>
      <c r="J109" s="27"/>
      <c r="K109" s="27"/>
      <c r="L109" s="27"/>
      <c r="M109" s="27"/>
    </row>
    <row r="110" spans="3:14" ht="13.5">
      <c r="C110" s="1"/>
      <c r="D110" s="14" t="s">
        <v>31</v>
      </c>
      <c r="E110" s="15"/>
      <c r="F110" s="36">
        <f>SUMIF($D$95:$D$101,D110,$E$95:$E$101)/SUM($E$95:$E$101)</f>
        <v>0.2731362467866324</v>
      </c>
      <c r="G110" s="27"/>
      <c r="H110" s="27"/>
      <c r="I110" s="27"/>
      <c r="J110" s="27"/>
      <c r="K110" s="27"/>
      <c r="L110" s="27"/>
      <c r="M110" s="27"/>
    </row>
    <row r="111" spans="3:14" ht="13.5">
      <c r="C111" s="1"/>
      <c r="D111" s="14" t="s">
        <v>32</v>
      </c>
      <c r="E111" s="15"/>
      <c r="F111" s="36">
        <f>SUMIF($D$95:$D$101,D111,$E$95:$E$101)/SUM($E$95:$E$101)</f>
        <v>0.37017994858611825</v>
      </c>
      <c r="G111" s="27"/>
      <c r="H111" s="27"/>
      <c r="I111" s="27"/>
      <c r="J111" s="27"/>
      <c r="K111" s="27"/>
      <c r="L111" s="27"/>
      <c r="M111" s="27"/>
    </row>
    <row r="112" spans="3:14" ht="13.5">
      <c r="C112" s="1"/>
      <c r="D112" s="14" t="s">
        <v>33</v>
      </c>
      <c r="E112" s="15"/>
      <c r="F112" s="36">
        <f>SUMIF($D$95:$D$101,D112,$E$95:$E$101)/SUM($E$95:$E$101)</f>
        <v>0.11246786632390746</v>
      </c>
    </row>
    <row r="113" spans="3:7" ht="13.5">
      <c r="C113" s="1"/>
      <c r="D113" s="14" t="s">
        <v>35</v>
      </c>
      <c r="E113" s="15"/>
      <c r="F113" s="36">
        <f>SUMIF($D$95:$D$101,D113,$E$95:$E$101)/SUM($E$95:$E$101)</f>
        <v>0</v>
      </c>
    </row>
    <row r="114" spans="3:7" ht="13.5">
      <c r="C114" s="1"/>
      <c r="D114" s="14" t="s">
        <v>34</v>
      </c>
      <c r="E114" s="15"/>
      <c r="F114" s="36">
        <f>SUMIF($D$95:$D$101,D114,$E$95:$E$101)/SUM($E$95:$E$101)</f>
        <v>0.2442159383033419</v>
      </c>
    </row>
    <row r="115" spans="3:7" ht="13.5">
      <c r="C115" s="1"/>
      <c r="D115" s="37" t="s">
        <v>42</v>
      </c>
      <c r="E115" s="15"/>
      <c r="F115" s="38">
        <f>SUM(F110:F114)</f>
        <v>1</v>
      </c>
    </row>
    <row r="116" spans="3:7" ht="13.5">
      <c r="C116" s="1"/>
    </row>
    <row r="117" spans="3:7" ht="13.5">
      <c r="C117" s="1" t="s">
        <v>43</v>
      </c>
      <c r="D117" t="s">
        <v>44</v>
      </c>
    </row>
    <row r="119" spans="3:7" ht="13.5">
      <c r="E119" s="27"/>
      <c r="F119" s="15"/>
    </row>
    <row r="120" spans="3:7" ht="13.5">
      <c r="E120" s="30" t="s">
        <v>38</v>
      </c>
      <c r="F120" s="39">
        <f>COUNTIF(E95:E101,"&gt;=20000")</f>
        <v>4</v>
      </c>
      <c r="G120" s="40" t="s">
        <v>50</v>
      </c>
    </row>
    <row r="121" spans="3:7" ht="13.5">
      <c r="G121" t="s">
        <v>45</v>
      </c>
    </row>
  </sheetData>
  <mergeCells count="4">
    <mergeCell ref="A1:G1"/>
    <mergeCell ref="E10:L10"/>
    <mergeCell ref="K27:M27"/>
    <mergeCell ref="K88:M88"/>
  </mergeCells>
  <phoneticPr fontId="3"/>
  <dataValidations count="2">
    <dataValidation type="list" allowBlank="1" showInputMessage="1" showErrorMessage="1" sqref="D95:D101">
      <formula1>$G$94:$G$98</formula1>
    </dataValidation>
    <dataValidation type="list" allowBlank="1" showInputMessage="1" showErrorMessage="1" sqref="E56:E60">
      <formula1>$C$56:$C$60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2013-10-23T04:09:17Z</dcterms:created>
  <dcterms:modified xsi:type="dcterms:W3CDTF">2015-04-14T03:58:28Z</dcterms:modified>
</cp:coreProperties>
</file>