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15-練習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F74" i="1"/>
  <c r="F73" i="1"/>
  <c r="F72" i="1"/>
  <c r="F71" i="1"/>
  <c r="F70" i="1"/>
  <c r="F69" i="1"/>
  <c r="F68" i="1"/>
  <c r="F37" i="1"/>
  <c r="F36" i="1"/>
  <c r="F35" i="1"/>
  <c r="F34" i="1"/>
  <c r="F33" i="1"/>
  <c r="F32" i="1"/>
  <c r="F31" i="1"/>
  <c r="F30" i="1"/>
</calcChain>
</file>

<file path=xl/comments1.xml><?xml version="1.0" encoding="utf-8"?>
<comments xmlns="http://schemas.openxmlformats.org/spreadsheetml/2006/main">
  <authors>
    <author>根津良彦</author>
  </authors>
  <commentList>
    <comment ref="F3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C30</t>
        </r>
        <r>
          <rPr>
            <b/>
            <sz val="11"/>
            <color indexed="17"/>
            <rFont val="ＭＳ Ｐゴシック"/>
            <family val="3"/>
            <charset val="128"/>
          </rPr>
          <t>&gt;=85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D30</t>
        </r>
        <r>
          <rPr>
            <b/>
            <sz val="11"/>
            <color indexed="17"/>
            <rFont val="ＭＳ Ｐゴシック"/>
            <family val="3"/>
            <charset val="128"/>
          </rPr>
          <t>&gt;=80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E30</t>
        </r>
        <r>
          <rPr>
            <b/>
            <sz val="11"/>
            <color indexed="17"/>
            <rFont val="ＭＳ Ｐゴシック"/>
            <family val="3"/>
            <charset val="128"/>
          </rPr>
          <t>&gt;=90</t>
        </r>
        <r>
          <rPr>
            <b/>
            <sz val="11"/>
            <color indexed="81"/>
            <rFont val="ＭＳ Ｐゴシック"/>
            <family val="3"/>
            <charset val="128"/>
          </rPr>
          <t>),"採用","不採用")</t>
        </r>
      </text>
    </comment>
    <comment ref="F68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AND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2"/>
            <rFont val="ＭＳ Ｐゴシック"/>
            <family val="3"/>
            <charset val="128"/>
          </rPr>
          <t>C68</t>
        </r>
        <r>
          <rPr>
            <b/>
            <sz val="11"/>
            <color indexed="17"/>
            <rFont val="ＭＳ Ｐゴシック"/>
            <family val="3"/>
            <charset val="128"/>
          </rPr>
          <t>&gt;=85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D68</t>
        </r>
        <r>
          <rPr>
            <b/>
            <sz val="11"/>
            <color indexed="17"/>
            <rFont val="ＭＳ Ｐゴシック"/>
            <family val="3"/>
            <charset val="128"/>
          </rPr>
          <t>&gt;=80</t>
        </r>
        <r>
          <rPr>
            <b/>
            <sz val="11"/>
            <color indexed="81"/>
            <rFont val="ＭＳ Ｐゴシック"/>
            <family val="3"/>
            <charset val="128"/>
          </rPr>
          <t>,</t>
        </r>
        <r>
          <rPr>
            <b/>
            <sz val="11"/>
            <color indexed="12"/>
            <rFont val="ＭＳ Ｐゴシック"/>
            <family val="3"/>
            <charset val="128"/>
          </rPr>
          <t>E68</t>
        </r>
        <r>
          <rPr>
            <b/>
            <sz val="11"/>
            <color indexed="17"/>
            <rFont val="ＭＳ Ｐゴシック"/>
            <family val="3"/>
            <charset val="128"/>
          </rPr>
          <t>&gt;=90</t>
        </r>
        <r>
          <rPr>
            <b/>
            <sz val="11"/>
            <color indexed="81"/>
            <rFont val="ＭＳ Ｐゴシック"/>
            <family val="3"/>
            <charset val="128"/>
          </rPr>
          <t>),"採用","不採用")</t>
        </r>
      </text>
    </comment>
  </commentList>
</comments>
</file>

<file path=xl/sharedStrings.xml><?xml version="1.0" encoding="utf-8"?>
<sst xmlns="http://schemas.openxmlformats.org/spreadsheetml/2006/main" count="90" uniqueCount="32">
  <si>
    <r>
      <t>右の表について、以下の設問に従い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</si>
  <si>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</si>
  <si>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（問題１）</t>
    <rPh sb="1" eb="3">
      <t>モンダイ</t>
    </rPh>
    <phoneticPr fontId="4"/>
  </si>
  <si>
    <r>
      <t>次の</t>
    </r>
    <r>
      <rPr>
        <b/>
        <sz val="11"/>
        <color rgb="FFFF0000"/>
        <rFont val="ＭＳ Ｐゴシック"/>
        <family val="3"/>
        <charset val="128"/>
      </rPr>
      <t>いずれかを満たせば</t>
    </r>
    <r>
      <rPr>
        <sz val="11"/>
        <color theme="1"/>
        <rFont val="ＭＳ Ｐゴシック"/>
        <family val="2"/>
        <charset val="128"/>
        <scheme val="minor"/>
      </rPr>
      <t>「採用」と判定</t>
    </r>
    <rPh sb="0" eb="1">
      <t>ツギ</t>
    </rPh>
    <rPh sb="7" eb="8">
      <t>ミ</t>
    </rPh>
    <rPh sb="12" eb="14">
      <t>サイヨウ</t>
    </rPh>
    <rPh sb="16" eb="18">
      <t>ハンテイ</t>
    </rPh>
    <phoneticPr fontId="4"/>
  </si>
  <si>
    <t>以外を「不採用」と判定しましょう。</t>
    <rPh sb="0" eb="2">
      <t>イガイ</t>
    </rPh>
    <rPh sb="4" eb="7">
      <t>フサイヨウ</t>
    </rPh>
    <rPh sb="9" eb="11">
      <t>ハンテイ</t>
    </rPh>
    <phoneticPr fontId="4"/>
  </si>
  <si>
    <t>国語＝８５以上</t>
  </si>
  <si>
    <r>
      <t>｛</t>
    </r>
    <r>
      <rPr>
        <b/>
        <sz val="11"/>
        <color indexed="12"/>
        <rFont val="ＭＳ Ｐゴシック"/>
        <family val="3"/>
        <charset val="128"/>
      </rPr>
      <t>ネスト</t>
    </r>
    <r>
      <rPr>
        <sz val="11"/>
        <color theme="1"/>
        <rFont val="ＭＳ Ｐゴシック"/>
        <family val="2"/>
        <charset val="128"/>
        <scheme val="minor"/>
      </rPr>
      <t>｝を利用</t>
    </r>
    <rPh sb="6" eb="8">
      <t>リヨウ</t>
    </rPh>
    <phoneticPr fontId="4"/>
  </si>
  <si>
    <t>英語＝８０以上</t>
    <phoneticPr fontId="4"/>
  </si>
  <si>
    <r>
      <t>ＩＦ関数</t>
    </r>
    <r>
      <rPr>
        <sz val="11"/>
        <color theme="1"/>
        <rFont val="ＭＳ Ｐゴシック"/>
        <family val="2"/>
        <charset val="128"/>
        <scheme val="minor"/>
      </rPr>
      <t>の中に</t>
    </r>
    <r>
      <rPr>
        <b/>
        <sz val="11"/>
        <color indexed="10"/>
        <rFont val="ＭＳ Ｐゴシック"/>
        <family val="3"/>
        <charset val="128"/>
      </rPr>
      <t>ＯＲ関数</t>
    </r>
    <rPh sb="2" eb="4">
      <t>カンスウ</t>
    </rPh>
    <rPh sb="5" eb="6">
      <t>ナカ</t>
    </rPh>
    <rPh sb="9" eb="11">
      <t>カンスウ</t>
    </rPh>
    <phoneticPr fontId="4"/>
  </si>
  <si>
    <t>英語＝８０以上</t>
    <phoneticPr fontId="4"/>
  </si>
  <si>
    <t>時事＝９０以上</t>
    <phoneticPr fontId="4"/>
  </si>
  <si>
    <t>時事＝９０以上</t>
    <phoneticPr fontId="4"/>
  </si>
  <si>
    <t>採用試験成績表</t>
    <rPh sb="0" eb="2">
      <t>サイヨウ</t>
    </rPh>
    <rPh sb="2" eb="4">
      <t>シケン</t>
    </rPh>
    <rPh sb="4" eb="7">
      <t>セイセキヒョウ</t>
    </rPh>
    <phoneticPr fontId="4"/>
  </si>
  <si>
    <t>国語</t>
    <rPh sb="0" eb="2">
      <t>コクゴ</t>
    </rPh>
    <phoneticPr fontId="4"/>
  </si>
  <si>
    <t>英語</t>
    <rPh sb="0" eb="2">
      <t>エイゴ</t>
    </rPh>
    <phoneticPr fontId="4"/>
  </si>
  <si>
    <t>時事</t>
    <rPh sb="0" eb="2">
      <t>ジジモンダイ</t>
    </rPh>
    <phoneticPr fontId="4"/>
  </si>
  <si>
    <t>評価</t>
    <rPh sb="0" eb="2">
      <t>ヒョウカ</t>
    </rPh>
    <phoneticPr fontId="4"/>
  </si>
  <si>
    <t>岡田</t>
    <rPh sb="0" eb="2">
      <t>オカダ</t>
    </rPh>
    <phoneticPr fontId="4"/>
  </si>
  <si>
    <t>高橋</t>
    <rPh sb="0" eb="2">
      <t>タカハシ</t>
    </rPh>
    <phoneticPr fontId="4"/>
  </si>
  <si>
    <t>清水</t>
    <rPh sb="0" eb="2">
      <t>シミズ</t>
    </rPh>
    <phoneticPr fontId="4"/>
  </si>
  <si>
    <t>遠井</t>
    <rPh sb="0" eb="2">
      <t>トオイ</t>
    </rPh>
    <phoneticPr fontId="4"/>
  </si>
  <si>
    <t>神田</t>
    <rPh sb="0" eb="2">
      <t>カンダ</t>
    </rPh>
    <phoneticPr fontId="4"/>
  </si>
  <si>
    <t>時田</t>
    <rPh sb="0" eb="2">
      <t>トキタ</t>
    </rPh>
    <phoneticPr fontId="4"/>
  </si>
  <si>
    <t>高石</t>
    <rPh sb="0" eb="2">
      <t>タカイシ</t>
    </rPh>
    <phoneticPr fontId="4"/>
  </si>
  <si>
    <t>石原</t>
    <rPh sb="0" eb="2">
      <t>イシハラ</t>
    </rPh>
    <phoneticPr fontId="4"/>
  </si>
  <si>
    <t>（問題2）</t>
    <rPh sb="1" eb="3">
      <t>モンダイ</t>
    </rPh>
    <phoneticPr fontId="4"/>
  </si>
  <si>
    <r>
      <t>次の</t>
    </r>
    <r>
      <rPr>
        <b/>
        <sz val="11"/>
        <color rgb="FFFF0000"/>
        <rFont val="ＭＳ Ｐゴシック"/>
        <family val="3"/>
        <charset val="128"/>
      </rPr>
      <t>全てを満たせば</t>
    </r>
    <r>
      <rPr>
        <sz val="11"/>
        <color theme="1"/>
        <rFont val="ＭＳ Ｐゴシック"/>
        <family val="2"/>
        <charset val="128"/>
        <scheme val="minor"/>
      </rPr>
      <t>「採用」と判定</t>
    </r>
    <rPh sb="0" eb="1">
      <t>ツギ</t>
    </rPh>
    <rPh sb="2" eb="3">
      <t>スベ</t>
    </rPh>
    <rPh sb="5" eb="6">
      <t>ミ</t>
    </rPh>
    <rPh sb="10" eb="12">
      <t>サイヨウ</t>
    </rPh>
    <rPh sb="14" eb="16">
      <t>ハンテイ</t>
    </rPh>
    <phoneticPr fontId="4"/>
  </si>
  <si>
    <t>（問題3）</t>
    <rPh sb="1" eb="3">
      <t>モンダイ</t>
    </rPh>
    <phoneticPr fontId="4"/>
  </si>
  <si>
    <r>
      <t>「採用者」を</t>
    </r>
    <r>
      <rPr>
        <b/>
        <sz val="11"/>
        <color indexed="12"/>
        <rFont val="ＭＳ Ｐゴシック"/>
        <family val="3"/>
        <charset val="128"/>
      </rPr>
      <t>青文字で識別</t>
    </r>
    <r>
      <rPr>
        <sz val="11"/>
        <color theme="1"/>
        <rFont val="ＭＳ Ｐゴシック"/>
        <family val="2"/>
        <charset val="128"/>
        <scheme val="minor"/>
      </rPr>
      <t>しましょう｛</t>
    </r>
    <r>
      <rPr>
        <sz val="11"/>
        <color indexed="12"/>
        <rFont val="ＭＳ Ｐゴシック"/>
        <family val="3"/>
        <charset val="128"/>
      </rPr>
      <t>条件付き書式</t>
    </r>
    <r>
      <rPr>
        <sz val="11"/>
        <color theme="1"/>
        <rFont val="ＭＳ Ｐゴシック"/>
        <family val="2"/>
        <charset val="128"/>
        <scheme val="minor"/>
      </rPr>
      <t>｝</t>
    </r>
    <rPh sb="1" eb="4">
      <t>サイヨウシャ</t>
    </rPh>
    <rPh sb="6" eb="7">
      <t>アオ</t>
    </rPh>
    <rPh sb="7" eb="9">
      <t>モジ</t>
    </rPh>
    <rPh sb="10" eb="12">
      <t>シキベツ</t>
    </rPh>
    <rPh sb="18" eb="21">
      <t>ジョウケンツ</t>
    </rPh>
    <rPh sb="22" eb="24">
      <t>ショシキ</t>
    </rPh>
    <phoneticPr fontId="4"/>
  </si>
  <si>
    <r>
      <t>ＩＦ関数</t>
    </r>
    <r>
      <rPr>
        <sz val="11"/>
        <color theme="1"/>
        <rFont val="ＭＳ Ｐゴシック"/>
        <family val="2"/>
        <charset val="128"/>
        <scheme val="minor"/>
      </rPr>
      <t>の中に</t>
    </r>
    <r>
      <rPr>
        <b/>
        <sz val="11"/>
        <color indexed="10"/>
        <rFont val="ＭＳ Ｐゴシック"/>
        <family val="3"/>
        <charset val="128"/>
      </rPr>
      <t>ＡＮＤ関数</t>
    </r>
    <rPh sb="2" eb="4">
      <t>カンスウ</t>
    </rPh>
    <rPh sb="5" eb="6">
      <t>ナカ</t>
    </rPh>
    <rPh sb="10" eb="12">
      <t>カンスウ</t>
    </rPh>
    <phoneticPr fontId="4"/>
  </si>
  <si>
    <t>Copyright(c) Beginners Site All right reserved 2013/10/10</t>
    <phoneticPr fontId="4"/>
  </si>
  <si>
    <t>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</si>
</sst>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&quot;円&quot;"/>
    <numFmt numFmtId="177" formatCode="#,###&quot;個&quot;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1" fillId="3" borderId="1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NumberFormat="1" applyFont="1" applyFill="1" applyBorder="1" applyAlignment="1"/>
    <xf numFmtId="0" fontId="15" fillId="0" borderId="0" xfId="0" applyNumberFormat="1" applyFont="1" applyFill="1" applyBorder="1" applyAlignment="1"/>
    <xf numFmtId="0" fontId="16" fillId="0" borderId="0" xfId="0" applyFont="1">
      <alignment vertical="center"/>
    </xf>
    <xf numFmtId="0" fontId="16" fillId="3" borderId="2" xfId="0" applyNumberFormat="1" applyFont="1" applyFill="1" applyBorder="1" applyAlignment="1"/>
    <xf numFmtId="0" fontId="0" fillId="3" borderId="3" xfId="0" applyFill="1" applyBorder="1">
      <alignment vertical="center"/>
    </xf>
    <xf numFmtId="0" fontId="16" fillId="3" borderId="4" xfId="0" applyFont="1" applyFill="1" applyBorder="1">
      <alignment vertical="center"/>
    </xf>
    <xf numFmtId="0" fontId="0" fillId="3" borderId="5" xfId="0" applyFill="1" applyBorder="1">
      <alignment vertical="center"/>
    </xf>
    <xf numFmtId="0" fontId="18" fillId="0" borderId="0" xfId="0" applyFont="1">
      <alignment vertical="center"/>
    </xf>
    <xf numFmtId="0" fontId="16" fillId="3" borderId="6" xfId="0" applyFont="1" applyFill="1" applyBorder="1">
      <alignment vertical="center"/>
    </xf>
    <xf numFmtId="0" fontId="0" fillId="3" borderId="7" xfId="0" applyFill="1" applyBorder="1">
      <alignment vertical="center"/>
    </xf>
    <xf numFmtId="0" fontId="0" fillId="0" borderId="0" xfId="0" applyAlignment="1">
      <alignment horizontal="left"/>
    </xf>
    <xf numFmtId="0" fontId="0" fillId="5" borderId="8" xfId="0" applyFill="1" applyBorder="1">
      <alignment vertical="center"/>
    </xf>
    <xf numFmtId="0" fontId="0" fillId="5" borderId="8" xfId="0" quotePrefix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0" fillId="0" borderId="9" xfId="0" applyBorder="1">
      <alignment vertical="center"/>
    </xf>
    <xf numFmtId="0" fontId="0" fillId="7" borderId="9" xfId="0" applyFill="1" applyBorder="1">
      <alignment vertical="center"/>
    </xf>
    <xf numFmtId="0" fontId="7" fillId="6" borderId="10" xfId="0" applyFont="1" applyFill="1" applyBorder="1" applyAlignment="1">
      <alignment horizontal="center"/>
    </xf>
    <xf numFmtId="0" fontId="0" fillId="0" borderId="10" xfId="0" applyBorder="1">
      <alignment vertical="center"/>
    </xf>
    <xf numFmtId="0" fontId="0" fillId="7" borderId="10" xfId="0" applyFill="1" applyBorder="1">
      <alignment vertical="center"/>
    </xf>
    <xf numFmtId="0" fontId="7" fillId="6" borderId="11" xfId="0" applyFont="1" applyFill="1" applyBorder="1" applyAlignment="1">
      <alignment horizontal="center"/>
    </xf>
    <xf numFmtId="0" fontId="0" fillId="0" borderId="11" xfId="0" applyBorder="1">
      <alignment vertical="center"/>
    </xf>
    <xf numFmtId="0" fontId="0" fillId="7" borderId="11" xfId="0" applyFill="1" applyBorder="1">
      <alignment vertical="center"/>
    </xf>
    <xf numFmtId="0" fontId="7" fillId="5" borderId="9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7" fillId="5" borderId="1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</xdr:row>
      <xdr:rowOff>19050</xdr:rowOff>
    </xdr:from>
    <xdr:to>
      <xdr:col>4</xdr:col>
      <xdr:colOff>85725</xdr:colOff>
      <xdr:row>7</xdr:row>
      <xdr:rowOff>133350</xdr:rowOff>
    </xdr:to>
    <xdr:sp macro="" textlink="">
      <xdr:nvSpPr>
        <xdr:cNvPr id="2" name="Text Box 1" descr="ブーケ"/>
        <xdr:cNvSpPr txBox="1">
          <a:spLocks noChangeArrowheads="1"/>
        </xdr:cNvSpPr>
      </xdr:nvSpPr>
      <xdr:spPr bwMode="auto">
        <a:xfrm>
          <a:off x="352425" y="361950"/>
          <a:ext cx="1895475" cy="9715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６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190500</xdr:colOff>
      <xdr:row>9</xdr:row>
      <xdr:rowOff>85725</xdr:rowOff>
    </xdr:from>
    <xdr:to>
      <xdr:col>13</xdr:col>
      <xdr:colOff>104775</xdr:colOff>
      <xdr:row>13</xdr:row>
      <xdr:rowOff>66675</xdr:rowOff>
    </xdr:to>
    <xdr:grpSp>
      <xdr:nvGrpSpPr>
        <xdr:cNvPr id="3" name="Group 815"/>
        <xdr:cNvGrpSpPr>
          <a:grpSpLocks/>
        </xdr:cNvGrpSpPr>
      </xdr:nvGrpSpPr>
      <xdr:grpSpPr bwMode="auto">
        <a:xfrm>
          <a:off x="1057275" y="1628775"/>
          <a:ext cx="6124575" cy="666750"/>
          <a:chOff x="111" y="157"/>
          <a:chExt cx="643" cy="70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02" y="162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15" y="157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142875</xdr:colOff>
      <xdr:row>24</xdr:row>
      <xdr:rowOff>85725</xdr:rowOff>
    </xdr:from>
    <xdr:to>
      <xdr:col>2</xdr:col>
      <xdr:colOff>57150</xdr:colOff>
      <xdr:row>26</xdr:row>
      <xdr:rowOff>57150</xdr:rowOff>
    </xdr:to>
    <xdr:pic>
      <xdr:nvPicPr>
        <xdr:cNvPr id="8" name="Picture 813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61950" y="4324350"/>
          <a:ext cx="561975" cy="3143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25</xdr:row>
      <xdr:rowOff>57150</xdr:rowOff>
    </xdr:from>
    <xdr:to>
      <xdr:col>9</xdr:col>
      <xdr:colOff>457200</xdr:colOff>
      <xdr:row>26</xdr:row>
      <xdr:rowOff>133350</xdr:rowOff>
    </xdr:to>
    <xdr:pic>
      <xdr:nvPicPr>
        <xdr:cNvPr id="9" name="Picture 81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86275" y="4467225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171450</xdr:colOff>
      <xdr:row>40</xdr:row>
      <xdr:rowOff>85725</xdr:rowOff>
    </xdr:from>
    <xdr:to>
      <xdr:col>7</xdr:col>
      <xdr:colOff>190500</xdr:colOff>
      <xdr:row>45</xdr:row>
      <xdr:rowOff>47625</xdr:rowOff>
    </xdr:to>
    <xdr:pic>
      <xdr:nvPicPr>
        <xdr:cNvPr id="10" name="Picture 818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 t="20661"/>
        <a:stretch>
          <a:fillRect/>
        </a:stretch>
      </xdr:blipFill>
      <xdr:spPr bwMode="auto">
        <a:xfrm>
          <a:off x="1685925" y="7115175"/>
          <a:ext cx="2609850" cy="9144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142875</xdr:colOff>
      <xdr:row>62</xdr:row>
      <xdr:rowOff>85725</xdr:rowOff>
    </xdr:from>
    <xdr:to>
      <xdr:col>2</xdr:col>
      <xdr:colOff>57150</xdr:colOff>
      <xdr:row>64</xdr:row>
      <xdr:rowOff>57150</xdr:rowOff>
    </xdr:to>
    <xdr:pic>
      <xdr:nvPicPr>
        <xdr:cNvPr id="11" name="Picture 81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61950" y="10963275"/>
          <a:ext cx="561975" cy="3143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63</xdr:row>
      <xdr:rowOff>9525</xdr:rowOff>
    </xdr:from>
    <xdr:to>
      <xdr:col>9</xdr:col>
      <xdr:colOff>504825</xdr:colOff>
      <xdr:row>64</xdr:row>
      <xdr:rowOff>85725</xdr:rowOff>
    </xdr:to>
    <xdr:pic>
      <xdr:nvPicPr>
        <xdr:cNvPr id="12" name="Picture 821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33900" y="11058525"/>
          <a:ext cx="45720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104775</xdr:colOff>
      <xdr:row>77</xdr:row>
      <xdr:rowOff>133350</xdr:rowOff>
    </xdr:from>
    <xdr:to>
      <xdr:col>5</xdr:col>
      <xdr:colOff>381000</xdr:colOff>
      <xdr:row>81</xdr:row>
      <xdr:rowOff>161925</xdr:rowOff>
    </xdr:to>
    <xdr:pic>
      <xdr:nvPicPr>
        <xdr:cNvPr id="13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t="20833"/>
        <a:stretch>
          <a:fillRect/>
        </a:stretch>
      </xdr:blipFill>
      <xdr:spPr bwMode="auto">
        <a:xfrm>
          <a:off x="323850" y="14373225"/>
          <a:ext cx="2867025" cy="9048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9</xdr:col>
      <xdr:colOff>600075</xdr:colOff>
      <xdr:row>61</xdr:row>
      <xdr:rowOff>38100</xdr:rowOff>
    </xdr:from>
    <xdr:to>
      <xdr:col>18</xdr:col>
      <xdr:colOff>152400</xdr:colOff>
      <xdr:row>96</xdr:row>
      <xdr:rowOff>114300</xdr:rowOff>
    </xdr:to>
    <xdr:grpSp>
      <xdr:nvGrpSpPr>
        <xdr:cNvPr id="17" name="グループ化 16"/>
        <xdr:cNvGrpSpPr/>
      </xdr:nvGrpSpPr>
      <xdr:grpSpPr>
        <a:xfrm>
          <a:off x="5086350" y="11344275"/>
          <a:ext cx="5410200" cy="6457950"/>
          <a:chOff x="5086350" y="11344275"/>
          <a:chExt cx="5410200" cy="6457950"/>
        </a:xfrm>
      </xdr:grpSpPr>
      <xdr:pic>
        <xdr:nvPicPr>
          <xdr:cNvPr id="15" name="図 14"/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48675" y="11344275"/>
            <a:ext cx="2047875" cy="28003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16" name="図 15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86350" y="13868400"/>
            <a:ext cx="5295900" cy="39338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6"/>
  <sheetViews>
    <sheetView tabSelected="1" workbookViewId="0">
      <selection activeCell="A3" sqref="A3"/>
    </sheetView>
  </sheetViews>
  <sheetFormatPr defaultRowHeight="13.5"/>
  <cols>
    <col min="1" max="1" width="2.875" style="1" customWidth="1"/>
    <col min="2" max="7" width="8.5" customWidth="1"/>
    <col min="8" max="8" width="3.5" customWidth="1"/>
    <col min="9" max="9" width="1.5" customWidth="1"/>
    <col min="10" max="15" width="8.5" customWidth="1"/>
    <col min="16" max="16" width="7.875" customWidth="1"/>
  </cols>
  <sheetData>
    <row r="1" spans="1:16" ht="13.5" customHeight="1">
      <c r="A1" s="42" t="s">
        <v>30</v>
      </c>
      <c r="B1" s="42"/>
      <c r="C1" s="42"/>
      <c r="D1" s="42"/>
      <c r="E1" s="42"/>
      <c r="F1" s="42"/>
      <c r="G1" s="42"/>
    </row>
    <row r="3" spans="1:16">
      <c r="A3" s="1" t="s">
        <v>31</v>
      </c>
    </row>
    <row r="9" spans="1:16" ht="13.5" customHeight="1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3.5" customHeight="1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3.5" customHeight="1">
      <c r="A11" s="4"/>
      <c r="B11" s="6"/>
      <c r="C11" s="4"/>
      <c r="D11" s="4"/>
      <c r="E11" s="7"/>
      <c r="F11" s="8"/>
      <c r="G11" s="9"/>
      <c r="H11" s="10"/>
      <c r="I11" s="4"/>
      <c r="J11" s="4"/>
      <c r="K11" s="4"/>
      <c r="L11" s="4"/>
      <c r="M11" s="4"/>
      <c r="N11" s="4"/>
      <c r="O11" s="4"/>
      <c r="P11" s="4"/>
    </row>
    <row r="12" spans="1:16" ht="13.5" customHeight="1">
      <c r="A12" s="4"/>
      <c r="E12" s="4"/>
      <c r="F12" s="4"/>
      <c r="G12" s="4"/>
      <c r="H12" s="4"/>
      <c r="I12" s="4"/>
      <c r="J12" s="4"/>
      <c r="P12" s="4"/>
    </row>
    <row r="13" spans="1:16" ht="13.5" customHeight="1">
      <c r="A13" s="4"/>
      <c r="E13" s="4"/>
      <c r="F13" s="4"/>
      <c r="G13" s="4"/>
      <c r="H13" s="4"/>
      <c r="I13" s="4"/>
      <c r="J13" s="4"/>
      <c r="P13" s="4"/>
    </row>
    <row r="14" spans="1:16" ht="13.5" customHeight="1">
      <c r="A14" s="4"/>
      <c r="E14" s="4"/>
      <c r="F14" s="4"/>
      <c r="G14" s="4"/>
      <c r="H14" s="4"/>
      <c r="I14" s="4"/>
      <c r="J14" s="4"/>
      <c r="P14" s="4"/>
    </row>
    <row r="15" spans="1:16" ht="13.5" customHeight="1">
      <c r="A15" s="4"/>
      <c r="E15" s="4"/>
      <c r="F15" s="4"/>
      <c r="G15" s="4"/>
      <c r="H15" s="4"/>
      <c r="I15" s="4"/>
      <c r="J15" s="4"/>
      <c r="P15" s="4"/>
    </row>
    <row r="16" spans="1:16" ht="17.25" customHeight="1" thickBot="1">
      <c r="B16" s="11">
        <v>1</v>
      </c>
    </row>
    <row r="17" spans="1:14" s="13" customFormat="1" ht="19.5" thickTop="1">
      <c r="A17" s="12"/>
      <c r="C17" s="14"/>
    </row>
    <row r="18" spans="1:14" ht="17.25">
      <c r="B18" t="s">
        <v>0</v>
      </c>
    </row>
    <row r="19" spans="1:14">
      <c r="K19" s="43" t="s">
        <v>1</v>
      </c>
      <c r="L19" s="43"/>
      <c r="M19" s="43"/>
      <c r="N19" s="43"/>
    </row>
    <row r="21" spans="1:14">
      <c r="B21" s="15" t="s">
        <v>2</v>
      </c>
      <c r="C21" t="s">
        <v>3</v>
      </c>
      <c r="H21" s="16"/>
      <c r="I21" s="16"/>
      <c r="J21" s="15" t="s">
        <v>2</v>
      </c>
      <c r="K21" t="s">
        <v>3</v>
      </c>
    </row>
    <row r="22" spans="1:14">
      <c r="C22" t="s">
        <v>4</v>
      </c>
      <c r="K22" t="s">
        <v>4</v>
      </c>
    </row>
    <row r="23" spans="1:14">
      <c r="D23" s="17"/>
    </row>
    <row r="24" spans="1:14">
      <c r="D24" s="18"/>
      <c r="E24" s="19" t="s">
        <v>5</v>
      </c>
      <c r="F24" s="20"/>
      <c r="J24" t="s">
        <v>6</v>
      </c>
      <c r="L24" s="18"/>
      <c r="M24" s="19" t="s">
        <v>5</v>
      </c>
      <c r="N24" s="20"/>
    </row>
    <row r="25" spans="1:14">
      <c r="D25" s="18"/>
      <c r="E25" s="21" t="s">
        <v>7</v>
      </c>
      <c r="F25" s="22"/>
      <c r="J25" s="23" t="s">
        <v>8</v>
      </c>
      <c r="L25" s="18"/>
      <c r="M25" s="21" t="s">
        <v>9</v>
      </c>
      <c r="N25" s="22"/>
    </row>
    <row r="26" spans="1:14">
      <c r="E26" s="24" t="s">
        <v>10</v>
      </c>
      <c r="F26" s="25"/>
      <c r="M26" s="24" t="s">
        <v>11</v>
      </c>
      <c r="N26" s="25"/>
    </row>
    <row r="28" spans="1:14">
      <c r="B28" s="26" t="s">
        <v>12</v>
      </c>
      <c r="J28" s="26" t="s">
        <v>12</v>
      </c>
    </row>
    <row r="29" spans="1:14">
      <c r="B29" s="27"/>
      <c r="C29" s="28" t="s">
        <v>13</v>
      </c>
      <c r="D29" s="28" t="s">
        <v>14</v>
      </c>
      <c r="E29" s="29" t="s">
        <v>15</v>
      </c>
      <c r="F29" s="29" t="s">
        <v>16</v>
      </c>
      <c r="J29" s="27"/>
      <c r="K29" s="28" t="s">
        <v>13</v>
      </c>
      <c r="L29" s="28" t="s">
        <v>14</v>
      </c>
      <c r="M29" s="29" t="s">
        <v>15</v>
      </c>
      <c r="N29" s="29" t="s">
        <v>16</v>
      </c>
    </row>
    <row r="30" spans="1:14">
      <c r="B30" s="30" t="s">
        <v>17</v>
      </c>
      <c r="C30" s="31">
        <v>85</v>
      </c>
      <c r="D30" s="31">
        <v>65</v>
      </c>
      <c r="E30" s="31">
        <v>95</v>
      </c>
      <c r="F30" s="32" t="str">
        <f t="shared" ref="F30:F37" si="0">IF(OR(C30&gt;=85,D30&gt;=80,E30&gt;=90),"採用","不採用")</f>
        <v>採用</v>
      </c>
      <c r="J30" s="30" t="s">
        <v>17</v>
      </c>
      <c r="K30" s="31">
        <v>85</v>
      </c>
      <c r="L30" s="31">
        <v>65</v>
      </c>
      <c r="M30" s="31">
        <v>95</v>
      </c>
      <c r="N30" s="32"/>
    </row>
    <row r="31" spans="1:14">
      <c r="B31" s="33" t="s">
        <v>18</v>
      </c>
      <c r="C31" s="34">
        <v>78</v>
      </c>
      <c r="D31" s="34">
        <v>49</v>
      </c>
      <c r="E31" s="34">
        <v>80</v>
      </c>
      <c r="F31" s="35" t="str">
        <f t="shared" si="0"/>
        <v>不採用</v>
      </c>
      <c r="J31" s="33" t="s">
        <v>18</v>
      </c>
      <c r="K31" s="34">
        <v>78</v>
      </c>
      <c r="L31" s="34">
        <v>49</v>
      </c>
      <c r="M31" s="34">
        <v>80</v>
      </c>
      <c r="N31" s="35"/>
    </row>
    <row r="32" spans="1:14">
      <c r="B32" s="33" t="s">
        <v>19</v>
      </c>
      <c r="C32" s="34">
        <v>69</v>
      </c>
      <c r="D32" s="34">
        <v>82</v>
      </c>
      <c r="E32" s="34">
        <v>68</v>
      </c>
      <c r="F32" s="35" t="str">
        <f t="shared" si="0"/>
        <v>採用</v>
      </c>
      <c r="J32" s="33" t="s">
        <v>19</v>
      </c>
      <c r="K32" s="34">
        <v>69</v>
      </c>
      <c r="L32" s="34">
        <v>82</v>
      </c>
      <c r="M32" s="34">
        <v>68</v>
      </c>
      <c r="N32" s="35"/>
    </row>
    <row r="33" spans="2:14">
      <c r="B33" s="33" t="s">
        <v>20</v>
      </c>
      <c r="C33" s="34">
        <v>70</v>
      </c>
      <c r="D33" s="34">
        <v>60</v>
      </c>
      <c r="E33" s="34">
        <v>60</v>
      </c>
      <c r="F33" s="35" t="str">
        <f t="shared" si="0"/>
        <v>不採用</v>
      </c>
      <c r="J33" s="33" t="s">
        <v>20</v>
      </c>
      <c r="K33" s="34">
        <v>70</v>
      </c>
      <c r="L33" s="34">
        <v>60</v>
      </c>
      <c r="M33" s="34">
        <v>60</v>
      </c>
      <c r="N33" s="35"/>
    </row>
    <row r="34" spans="2:14">
      <c r="B34" s="33" t="s">
        <v>21</v>
      </c>
      <c r="C34" s="34">
        <v>92</v>
      </c>
      <c r="D34" s="34">
        <v>50</v>
      </c>
      <c r="E34" s="34">
        <v>72</v>
      </c>
      <c r="F34" s="35" t="str">
        <f t="shared" si="0"/>
        <v>採用</v>
      </c>
      <c r="J34" s="33" t="s">
        <v>21</v>
      </c>
      <c r="K34" s="34">
        <v>92</v>
      </c>
      <c r="L34" s="34">
        <v>50</v>
      </c>
      <c r="M34" s="34">
        <v>72</v>
      </c>
      <c r="N34" s="35"/>
    </row>
    <row r="35" spans="2:14">
      <c r="B35" s="33" t="s">
        <v>22</v>
      </c>
      <c r="C35" s="34">
        <v>58</v>
      </c>
      <c r="D35" s="34">
        <v>72</v>
      </c>
      <c r="E35" s="34">
        <v>64</v>
      </c>
      <c r="F35" s="35" t="str">
        <f t="shared" si="0"/>
        <v>不採用</v>
      </c>
      <c r="J35" s="33" t="s">
        <v>22</v>
      </c>
      <c r="K35" s="34">
        <v>58</v>
      </c>
      <c r="L35" s="34">
        <v>72</v>
      </c>
      <c r="M35" s="34">
        <v>64</v>
      </c>
      <c r="N35" s="35"/>
    </row>
    <row r="36" spans="2:14">
      <c r="B36" s="33" t="s">
        <v>23</v>
      </c>
      <c r="C36" s="34">
        <v>86</v>
      </c>
      <c r="D36" s="34">
        <v>92</v>
      </c>
      <c r="E36" s="34">
        <v>91</v>
      </c>
      <c r="F36" s="35" t="str">
        <f t="shared" si="0"/>
        <v>採用</v>
      </c>
      <c r="J36" s="33" t="s">
        <v>23</v>
      </c>
      <c r="K36" s="34">
        <v>86</v>
      </c>
      <c r="L36" s="34">
        <v>92</v>
      </c>
      <c r="M36" s="34">
        <v>91</v>
      </c>
      <c r="N36" s="35"/>
    </row>
    <row r="37" spans="2:14">
      <c r="B37" s="36" t="s">
        <v>24</v>
      </c>
      <c r="C37" s="37">
        <v>62</v>
      </c>
      <c r="D37" s="37">
        <v>80</v>
      </c>
      <c r="E37" s="37">
        <v>63</v>
      </c>
      <c r="F37" s="38" t="str">
        <f t="shared" si="0"/>
        <v>採用</v>
      </c>
      <c r="J37" s="36" t="s">
        <v>24</v>
      </c>
      <c r="K37" s="37">
        <v>62</v>
      </c>
      <c r="L37" s="37">
        <v>80</v>
      </c>
      <c r="M37" s="37">
        <v>63</v>
      </c>
      <c r="N37" s="38"/>
    </row>
    <row r="44" spans="2:14" ht="21">
      <c r="C44" ph="1"/>
    </row>
    <row r="46" spans="2:14" ht="21">
      <c r="C46" ph="1"/>
    </row>
    <row r="47" spans="2:14" ht="21">
      <c r="C47" ph="1"/>
    </row>
    <row r="48" spans="2:14" ht="21">
      <c r="C48" ph="1"/>
    </row>
    <row r="49" spans="1:14" ht="21">
      <c r="C49" ph="1"/>
    </row>
    <row r="51" spans="1:14" ht="19.5" thickBot="1">
      <c r="B51" s="11">
        <v>1</v>
      </c>
    </row>
    <row r="52" spans="1:14" s="13" customFormat="1" ht="19.5" thickTop="1">
      <c r="A52" s="12"/>
      <c r="C52" s="14"/>
    </row>
    <row r="53" spans="1:14" ht="17.25">
      <c r="B53" t="s">
        <v>0</v>
      </c>
    </row>
    <row r="54" spans="1:14">
      <c r="K54" s="43" t="s">
        <v>1</v>
      </c>
      <c r="L54" s="43"/>
      <c r="M54" s="43"/>
      <c r="N54" s="43"/>
    </row>
    <row r="56" spans="1:14">
      <c r="B56" s="15" t="s">
        <v>25</v>
      </c>
      <c r="C56" t="s">
        <v>26</v>
      </c>
      <c r="H56" s="16"/>
      <c r="I56" s="16"/>
      <c r="J56" s="15" t="s">
        <v>25</v>
      </c>
      <c r="K56" t="s">
        <v>26</v>
      </c>
    </row>
    <row r="57" spans="1:14">
      <c r="C57" t="s">
        <v>4</v>
      </c>
      <c r="K57" t="s">
        <v>4</v>
      </c>
    </row>
    <row r="58" spans="1:14">
      <c r="B58" s="15" t="s">
        <v>27</v>
      </c>
      <c r="C58" t="s">
        <v>28</v>
      </c>
      <c r="J58" s="15" t="s">
        <v>27</v>
      </c>
      <c r="K58" t="s">
        <v>28</v>
      </c>
    </row>
    <row r="61" spans="1:14">
      <c r="E61" s="19" t="s">
        <v>5</v>
      </c>
      <c r="F61" s="20"/>
      <c r="J61" t="s">
        <v>6</v>
      </c>
      <c r="M61" s="19" t="s">
        <v>5</v>
      </c>
      <c r="N61" s="20"/>
    </row>
    <row r="62" spans="1:14">
      <c r="D62" s="18"/>
      <c r="E62" s="21" t="s">
        <v>7</v>
      </c>
      <c r="F62" s="22"/>
      <c r="J62" s="23" t="s">
        <v>29</v>
      </c>
      <c r="M62" s="21" t="s">
        <v>7</v>
      </c>
      <c r="N62" s="22"/>
    </row>
    <row r="63" spans="1:14">
      <c r="D63" s="18"/>
      <c r="E63" s="24" t="s">
        <v>10</v>
      </c>
      <c r="F63" s="25"/>
      <c r="M63" s="24" t="s">
        <v>10</v>
      </c>
      <c r="N63" s="25"/>
    </row>
    <row r="66" spans="2:14">
      <c r="B66" s="26" t="s">
        <v>12</v>
      </c>
      <c r="J66" s="26" t="s">
        <v>12</v>
      </c>
    </row>
    <row r="67" spans="2:14">
      <c r="B67" s="27"/>
      <c r="C67" s="28" t="s">
        <v>13</v>
      </c>
      <c r="D67" s="28" t="s">
        <v>14</v>
      </c>
      <c r="E67" s="29" t="s">
        <v>15</v>
      </c>
      <c r="F67" s="29" t="s">
        <v>16</v>
      </c>
      <c r="J67" s="27"/>
      <c r="K67" s="28" t="s">
        <v>13</v>
      </c>
      <c r="L67" s="28" t="s">
        <v>14</v>
      </c>
      <c r="M67" s="29" t="s">
        <v>15</v>
      </c>
      <c r="N67" s="29" t="s">
        <v>16</v>
      </c>
    </row>
    <row r="68" spans="2:14">
      <c r="B68" s="39" t="s">
        <v>17</v>
      </c>
      <c r="C68" s="31">
        <v>85</v>
      </c>
      <c r="D68" s="31">
        <v>65</v>
      </c>
      <c r="E68" s="31">
        <v>95</v>
      </c>
      <c r="F68" s="32" t="str">
        <f>IF(AND(C68&gt;=85,D68&gt;=80,E68&gt;=90),"採用","不採用")</f>
        <v>不採用</v>
      </c>
      <c r="J68" s="39" t="s">
        <v>17</v>
      </c>
      <c r="K68" s="31">
        <v>85</v>
      </c>
      <c r="L68" s="31">
        <v>65</v>
      </c>
      <c r="M68" s="31">
        <v>95</v>
      </c>
      <c r="N68" s="32"/>
    </row>
    <row r="69" spans="2:14">
      <c r="B69" s="40" t="s">
        <v>18</v>
      </c>
      <c r="C69" s="34">
        <v>78</v>
      </c>
      <c r="D69" s="34">
        <v>49</v>
      </c>
      <c r="E69" s="34">
        <v>80</v>
      </c>
      <c r="F69" s="35" t="str">
        <f t="shared" ref="F69:F75" si="1">IF(AND(C69&gt;=85,D69&gt;=80,E69&gt;=90),"採用","不採用")</f>
        <v>不採用</v>
      </c>
      <c r="J69" s="40" t="s">
        <v>18</v>
      </c>
      <c r="K69" s="34">
        <v>78</v>
      </c>
      <c r="L69" s="34">
        <v>49</v>
      </c>
      <c r="M69" s="34">
        <v>80</v>
      </c>
      <c r="N69" s="35"/>
    </row>
    <row r="70" spans="2:14">
      <c r="B70" s="40" t="s">
        <v>19</v>
      </c>
      <c r="C70" s="34">
        <v>90</v>
      </c>
      <c r="D70" s="34">
        <v>82</v>
      </c>
      <c r="E70" s="34">
        <v>90</v>
      </c>
      <c r="F70" s="35" t="str">
        <f t="shared" si="1"/>
        <v>採用</v>
      </c>
      <c r="J70" s="40" t="s">
        <v>19</v>
      </c>
      <c r="K70" s="34">
        <v>90</v>
      </c>
      <c r="L70" s="34">
        <v>82</v>
      </c>
      <c r="M70" s="34">
        <v>90</v>
      </c>
      <c r="N70" s="35"/>
    </row>
    <row r="71" spans="2:14">
      <c r="B71" s="40" t="s">
        <v>20</v>
      </c>
      <c r="C71" s="34">
        <v>70</v>
      </c>
      <c r="D71" s="34">
        <v>60</v>
      </c>
      <c r="E71" s="34">
        <v>60</v>
      </c>
      <c r="F71" s="35" t="str">
        <f t="shared" si="1"/>
        <v>不採用</v>
      </c>
      <c r="J71" s="40" t="s">
        <v>20</v>
      </c>
      <c r="K71" s="34">
        <v>70</v>
      </c>
      <c r="L71" s="34">
        <v>60</v>
      </c>
      <c r="M71" s="34">
        <v>60</v>
      </c>
      <c r="N71" s="35"/>
    </row>
    <row r="72" spans="2:14">
      <c r="B72" s="40" t="s">
        <v>21</v>
      </c>
      <c r="C72" s="34">
        <v>92</v>
      </c>
      <c r="D72" s="34">
        <v>50</v>
      </c>
      <c r="E72" s="34">
        <v>72</v>
      </c>
      <c r="F72" s="35" t="str">
        <f t="shared" si="1"/>
        <v>不採用</v>
      </c>
      <c r="J72" s="40" t="s">
        <v>21</v>
      </c>
      <c r="K72" s="34">
        <v>92</v>
      </c>
      <c r="L72" s="34">
        <v>50</v>
      </c>
      <c r="M72" s="34">
        <v>72</v>
      </c>
      <c r="N72" s="35"/>
    </row>
    <row r="73" spans="2:14">
      <c r="B73" s="40" t="s">
        <v>22</v>
      </c>
      <c r="C73" s="34">
        <v>58</v>
      </c>
      <c r="D73" s="34">
        <v>72</v>
      </c>
      <c r="E73" s="34">
        <v>64</v>
      </c>
      <c r="F73" s="35" t="str">
        <f t="shared" si="1"/>
        <v>不採用</v>
      </c>
      <c r="J73" s="40" t="s">
        <v>22</v>
      </c>
      <c r="K73" s="34">
        <v>58</v>
      </c>
      <c r="L73" s="34">
        <v>72</v>
      </c>
      <c r="M73" s="34">
        <v>64</v>
      </c>
      <c r="N73" s="35"/>
    </row>
    <row r="74" spans="2:14">
      <c r="B74" s="40" t="s">
        <v>23</v>
      </c>
      <c r="C74" s="34">
        <v>86</v>
      </c>
      <c r="D74" s="34">
        <v>92</v>
      </c>
      <c r="E74" s="34">
        <v>91</v>
      </c>
      <c r="F74" s="35" t="str">
        <f t="shared" si="1"/>
        <v>採用</v>
      </c>
      <c r="J74" s="40" t="s">
        <v>23</v>
      </c>
      <c r="K74" s="34">
        <v>86</v>
      </c>
      <c r="L74" s="34">
        <v>92</v>
      </c>
      <c r="M74" s="34">
        <v>91</v>
      </c>
      <c r="N74" s="35"/>
    </row>
    <row r="75" spans="2:14">
      <c r="B75" s="41" t="s">
        <v>24</v>
      </c>
      <c r="C75" s="37">
        <v>62</v>
      </c>
      <c r="D75" s="37">
        <v>80</v>
      </c>
      <c r="E75" s="37">
        <v>63</v>
      </c>
      <c r="F75" s="38" t="str">
        <f t="shared" si="1"/>
        <v>不採用</v>
      </c>
      <c r="J75" s="41" t="s">
        <v>24</v>
      </c>
      <c r="K75" s="37">
        <v>62</v>
      </c>
      <c r="L75" s="37">
        <v>80</v>
      </c>
      <c r="M75" s="37">
        <v>63</v>
      </c>
      <c r="N75" s="38"/>
    </row>
    <row r="76" spans="2:14" ht="21">
      <c r="C76" ph="1"/>
    </row>
    <row r="77" spans="2:14" ht="21">
      <c r="C77" ph="1"/>
    </row>
    <row r="78" spans="2:14" ht="21">
      <c r="C78" ph="1"/>
    </row>
    <row r="79" spans="2:14" ht="21">
      <c r="C79" ph="1"/>
    </row>
    <row r="102" spans="3:3" ht="21">
      <c r="C102" ph="1"/>
    </row>
    <row r="104" spans="3:3" ht="21">
      <c r="C104" ph="1"/>
    </row>
    <row r="105" spans="3:3" ht="21">
      <c r="C105" ph="1"/>
    </row>
    <row r="106" spans="3:3" ht="21">
      <c r="C106" ph="1"/>
    </row>
  </sheetData>
  <mergeCells count="3">
    <mergeCell ref="A1:G1"/>
    <mergeCell ref="K19:N19"/>
    <mergeCell ref="K54:N54"/>
  </mergeCells>
  <phoneticPr fontId="3"/>
  <conditionalFormatting sqref="F68:F75">
    <cfRule type="cellIs" dxfId="0" priority="1" stopIfTrue="1" operator="equal">
      <formula>"採用"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2013-10-25T06:35:21Z</dcterms:created>
  <dcterms:modified xsi:type="dcterms:W3CDTF">2013-11-01T05:32:40Z</dcterms:modified>
</cp:coreProperties>
</file>