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5-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1" l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</calcChain>
</file>

<file path=xl/comments1.xml><?xml version="1.0" encoding="utf-8"?>
<comments xmlns="http://schemas.openxmlformats.org/spreadsheetml/2006/main">
  <authors>
    <author>根津良彦</author>
  </authors>
  <commentList>
    <comment ref="D2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WEEKDAY</t>
        </r>
        <r>
          <rPr>
            <b/>
            <sz val="11"/>
            <color indexed="81"/>
            <rFont val="ＭＳ Ｐゴシック"/>
            <family val="3"/>
            <charset val="128"/>
          </rPr>
          <t>(C25)</t>
        </r>
      </text>
    </comment>
    <comment ref="E2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=C25
「</t>
        </r>
        <r>
          <rPr>
            <b/>
            <sz val="11"/>
            <color indexed="12"/>
            <rFont val="ＭＳ Ｐゴシック"/>
            <family val="3"/>
            <charset val="128"/>
          </rPr>
          <t>セルの書式設定</t>
        </r>
        <r>
          <rPr>
            <b/>
            <sz val="11"/>
            <color indexed="81"/>
            <rFont val="ＭＳ Ｐゴシック"/>
            <family val="3"/>
            <charset val="128"/>
          </rPr>
          <t>」の｛</t>
        </r>
        <r>
          <rPr>
            <b/>
            <sz val="11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｝で
</t>
        </r>
        <r>
          <rPr>
            <b/>
            <sz val="11"/>
            <color indexed="10"/>
            <rFont val="ＭＳ Ｐゴシック"/>
            <family val="3"/>
            <charset val="128"/>
          </rPr>
          <t>aaa</t>
        </r>
        <r>
          <rPr>
            <b/>
            <sz val="11"/>
            <color indexed="8"/>
            <rFont val="ＭＳ Ｐゴシック"/>
            <family val="3"/>
            <charset val="128"/>
          </rPr>
          <t xml:space="preserve">=「日月・・・」
</t>
        </r>
        <r>
          <rPr>
            <b/>
            <sz val="11"/>
            <color indexed="10"/>
            <rFont val="ＭＳ Ｐゴシック"/>
            <family val="3"/>
            <charset val="128"/>
          </rPr>
          <t>aaaa</t>
        </r>
        <r>
          <rPr>
            <b/>
            <sz val="11"/>
            <color indexed="8"/>
            <rFont val="ＭＳ Ｐゴシック"/>
            <family val="3"/>
            <charset val="128"/>
          </rPr>
          <t>=「日曜日・・」</t>
        </r>
      </text>
    </comment>
    <comment ref="D5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2"/>
            <rFont val="ＭＳ Ｐゴシック"/>
            <family val="3"/>
            <charset val="128"/>
          </rPr>
          <t>-</t>
        </r>
        <r>
          <rPr>
            <b/>
            <sz val="12"/>
            <color indexed="10"/>
            <rFont val="ＭＳ Ｐゴシック"/>
            <family val="3"/>
            <charset val="128"/>
          </rPr>
          <t>PMT</t>
        </r>
        <r>
          <rPr>
            <b/>
            <sz val="12"/>
            <color indexed="81"/>
            <rFont val="ＭＳ Ｐゴシック"/>
            <family val="3"/>
            <charset val="128"/>
          </rPr>
          <t>(D53</t>
        </r>
        <r>
          <rPr>
            <b/>
            <sz val="12"/>
            <color indexed="17"/>
            <rFont val="ＭＳ Ｐゴシック"/>
            <family val="3"/>
            <charset val="128"/>
          </rPr>
          <t>/</t>
        </r>
        <r>
          <rPr>
            <b/>
            <sz val="12"/>
            <color indexed="81"/>
            <rFont val="ＭＳ Ｐゴシック"/>
            <family val="3"/>
            <charset val="128"/>
          </rPr>
          <t>12,D54</t>
        </r>
        <r>
          <rPr>
            <b/>
            <sz val="12"/>
            <color indexed="17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12,D55)
</t>
        </r>
        <r>
          <rPr>
            <sz val="11"/>
            <color indexed="81"/>
            <rFont val="ＭＳ Ｐゴシック"/>
            <family val="3"/>
            <charset val="128"/>
          </rPr>
          <t>数式バーで「</t>
        </r>
        <r>
          <rPr>
            <b/>
            <sz val="14"/>
            <color indexed="10"/>
            <rFont val="ＭＳ Ｐゴシック"/>
            <family val="3"/>
            <charset val="128"/>
          </rPr>
          <t>－</t>
        </r>
        <r>
          <rPr>
            <sz val="11"/>
            <color indexed="81"/>
            <rFont val="ＭＳ Ｐゴシック"/>
            <family val="3"/>
            <charset val="128"/>
          </rPr>
          <t>」を入力し、正の数値に。</t>
        </r>
      </text>
    </comment>
  </commentList>
</comments>
</file>

<file path=xl/sharedStrings.xml><?xml version="1.0" encoding="utf-8"?>
<sst xmlns="http://schemas.openxmlformats.org/spreadsheetml/2006/main" count="30" uniqueCount="18">
  <si>
    <t>左のように設定してみましょう</t>
    <rPh sb="0" eb="1">
      <t>ヒダリ</t>
    </rPh>
    <rPh sb="5" eb="7">
      <t>セッテイ</t>
    </rPh>
    <phoneticPr fontId="4"/>
  </si>
  <si>
    <r>
      <t>以下の表について、以下の設問に従い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</si>
  <si>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(問題１）</t>
    <rPh sb="1" eb="3">
      <t>モンダイ</t>
    </rPh>
    <phoneticPr fontId="4"/>
  </si>
  <si>
    <r>
      <t>以下、｛</t>
    </r>
    <r>
      <rPr>
        <b/>
        <sz val="11"/>
        <color indexed="12"/>
        <rFont val="ＭＳ Ｐゴシック"/>
        <family val="3"/>
        <charset val="128"/>
      </rPr>
      <t>書式の設定</t>
    </r>
    <r>
      <rPr>
        <sz val="11"/>
        <color theme="1"/>
        <rFont val="ＭＳ Ｐゴシック"/>
        <family val="2"/>
        <charset val="128"/>
        <scheme val="minor"/>
      </rPr>
      <t>｝で(　)付き曜日を設定しましょう。</t>
    </r>
    <rPh sb="0" eb="2">
      <t>イカ</t>
    </rPh>
    <rPh sb="14" eb="15">
      <t>ツ</t>
    </rPh>
    <rPh sb="16" eb="18">
      <t>ヨウビ</t>
    </rPh>
    <rPh sb="19" eb="21">
      <t>セッテイ</t>
    </rPh>
    <phoneticPr fontId="4"/>
  </si>
  <si>
    <t>以下、｛書式の設定｝で(　)付き曜日を設定しましょう。</t>
    <rPh sb="0" eb="2">
      <t>イカ</t>
    </rPh>
    <rPh sb="14" eb="15">
      <t>ツ</t>
    </rPh>
    <rPh sb="16" eb="18">
      <t>ヨウビ</t>
    </rPh>
    <rPh sb="19" eb="21">
      <t>セッテイ</t>
    </rPh>
    <phoneticPr fontId="4"/>
  </si>
  <si>
    <t>(問題２）</t>
    <rPh sb="1" eb="3">
      <t>モンダイ</t>
    </rPh>
    <phoneticPr fontId="4"/>
  </si>
  <si>
    <r>
      <t>｛</t>
    </r>
    <r>
      <rPr>
        <b/>
        <sz val="11"/>
        <color indexed="12"/>
        <rFont val="ＭＳ Ｐゴシック"/>
        <family val="3"/>
        <charset val="128"/>
      </rPr>
      <t>条件付き書式</t>
    </r>
    <r>
      <rPr>
        <sz val="11"/>
        <color theme="1"/>
        <rFont val="ＭＳ Ｐゴシック"/>
        <family val="2"/>
        <charset val="128"/>
        <scheme val="minor"/>
      </rPr>
      <t>｝で</t>
    </r>
    <r>
      <rPr>
        <sz val="11"/>
        <color indexed="12"/>
        <rFont val="ＭＳ Ｐゴシック"/>
        <family val="3"/>
        <charset val="128"/>
      </rPr>
      <t>(土）</t>
    </r>
    <r>
      <rPr>
        <sz val="11"/>
        <color indexed="10"/>
        <rFont val="ＭＳ Ｐゴシック"/>
        <family val="3"/>
        <charset val="128"/>
      </rPr>
      <t>（日）</t>
    </r>
    <r>
      <rPr>
        <sz val="11"/>
        <color theme="1"/>
        <rFont val="ＭＳ Ｐゴシック"/>
        <family val="2"/>
        <charset val="128"/>
        <scheme val="minor"/>
      </rPr>
      <t>に識別しましょう。</t>
    </r>
    <phoneticPr fontId="4"/>
  </si>
  <si>
    <r>
      <t>｛条件付き書式｝で</t>
    </r>
    <r>
      <rPr>
        <sz val="11"/>
        <color indexed="12"/>
        <rFont val="ＭＳ Ｐゴシック"/>
        <family val="3"/>
        <charset val="128"/>
      </rPr>
      <t>(土）</t>
    </r>
    <r>
      <rPr>
        <sz val="11"/>
        <color indexed="10"/>
        <rFont val="ＭＳ Ｐゴシック"/>
        <family val="3"/>
        <charset val="128"/>
      </rPr>
      <t>（日）</t>
    </r>
    <r>
      <rPr>
        <sz val="11"/>
        <color theme="1"/>
        <rFont val="ＭＳ Ｐゴシック"/>
        <family val="2"/>
        <charset val="128"/>
        <scheme val="minor"/>
      </rPr>
      <t>に識別しましょう。</t>
    </r>
    <phoneticPr fontId="4"/>
  </si>
  <si>
    <t>WEEKDAY</t>
    <phoneticPr fontId="4"/>
  </si>
  <si>
    <t>ﾕｰｻﾞｰ定義</t>
    <rPh sb="5" eb="7">
      <t>テイギ</t>
    </rPh>
    <phoneticPr fontId="4"/>
  </si>
  <si>
    <r>
      <t>以下の表について、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2">
      <t>イカ</t>
    </rPh>
    <rPh sb="3" eb="4">
      <t>ヒョウ</t>
    </rPh>
    <rPh sb="11" eb="13">
      <t>ケイサン</t>
    </rPh>
    <rPh sb="13" eb="14">
      <t>シキ</t>
    </rPh>
    <rPh sb="15" eb="17">
      <t>セッテイ</t>
    </rPh>
    <phoneticPr fontId="4"/>
  </si>
  <si>
    <t>マンション購入</t>
  </si>
  <si>
    <t>ローン支払計画</t>
    <rPh sb="3" eb="5">
      <t>シハラ</t>
    </rPh>
    <rPh sb="5" eb="7">
      <t>ケイカク</t>
    </rPh>
    <phoneticPr fontId="4"/>
  </si>
  <si>
    <t>利率（年）</t>
    <rPh sb="0" eb="2">
      <t>リリツ</t>
    </rPh>
    <rPh sb="3" eb="4">
      <t>ネン</t>
    </rPh>
    <phoneticPr fontId="4"/>
  </si>
  <si>
    <t>期間（年）</t>
    <rPh sb="0" eb="2">
      <t>キカン</t>
    </rPh>
    <rPh sb="3" eb="4">
      <t>ネン</t>
    </rPh>
    <phoneticPr fontId="4"/>
  </si>
  <si>
    <t>借入額</t>
    <rPh sb="0" eb="1">
      <t>シャク</t>
    </rPh>
    <rPh sb="1" eb="2">
      <t>ニュウガク</t>
    </rPh>
    <rPh sb="2" eb="3">
      <t>ガク</t>
    </rPh>
    <phoneticPr fontId="4"/>
  </si>
  <si>
    <t>月支払額</t>
    <rPh sb="0" eb="1">
      <t>ツキ</t>
    </rPh>
    <rPh sb="1" eb="4">
      <t>シハライガク</t>
    </rPh>
    <phoneticPr fontId="4"/>
  </si>
  <si>
    <t>Copyright(c) Beginners Site All right reserved 2013/11/10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</si>
</sst>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,###&quot;個&quot;"/>
    <numFmt numFmtId="177" formatCode="yyyy/mm/dd"/>
    <numFmt numFmtId="178" formatCode="\(aaa\)"/>
    <numFmt numFmtId="179" formatCode="0.0%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6" borderId="2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177" fontId="10" fillId="0" borderId="2" xfId="0" applyNumberFormat="1" applyFont="1" applyBorder="1" applyAlignment="1">
      <alignment horizontal="center"/>
    </xf>
    <xf numFmtId="178" fontId="0" fillId="7" borderId="2" xfId="0" applyNumberFormat="1" applyFill="1" applyBorder="1" applyAlignment="1">
      <alignment horizontal="center"/>
    </xf>
    <xf numFmtId="178" fontId="0" fillId="8" borderId="2" xfId="0" applyNumberFormat="1" applyFill="1" applyBorder="1" applyAlignment="1">
      <alignment horizontal="center"/>
    </xf>
    <xf numFmtId="0" fontId="0" fillId="7" borderId="2" xfId="0" applyNumberFormat="1" applyFill="1" applyBorder="1" applyAlignment="1">
      <alignment horizontal="center"/>
    </xf>
    <xf numFmtId="0" fontId="0" fillId="8" borderId="2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79" fontId="0" fillId="0" borderId="4" xfId="3" applyNumberFormat="1" applyFont="1" applyBorder="1" applyAlignment="1"/>
    <xf numFmtId="0" fontId="0" fillId="0" borderId="4" xfId="0" applyBorder="1">
      <alignment vertical="center"/>
    </xf>
    <xf numFmtId="6" fontId="0" fillId="0" borderId="4" xfId="2" applyFont="1" applyBorder="1" applyAlignment="1"/>
    <xf numFmtId="6" fontId="0" fillId="9" borderId="4" xfId="0" applyNumberForma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4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133351</xdr:colOff>
      <xdr:row>1</xdr:row>
      <xdr:rowOff>171449</xdr:rowOff>
    </xdr:from>
    <xdr:to>
      <xdr:col>3</xdr:col>
      <xdr:colOff>381001</xdr:colOff>
      <xdr:row>7</xdr:row>
      <xdr:rowOff>161924</xdr:rowOff>
    </xdr:to>
    <xdr:sp macro="" textlink="">
      <xdr:nvSpPr>
        <xdr:cNvPr id="2" name="Text Box 1" descr="ブーケ"/>
        <xdr:cNvSpPr txBox="1">
          <a:spLocks noChangeArrowheads="1"/>
        </xdr:cNvSpPr>
      </xdr:nvSpPr>
      <xdr:spPr bwMode="auto">
        <a:xfrm>
          <a:off x="352426" y="342899"/>
          <a:ext cx="1676400" cy="1019175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９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8</xdr:row>
      <xdr:rowOff>123825</xdr:rowOff>
    </xdr:from>
    <xdr:to>
      <xdr:col>12</xdr:col>
      <xdr:colOff>104775</xdr:colOff>
      <xdr:row>12</xdr:row>
      <xdr:rowOff>104775</xdr:rowOff>
    </xdr:to>
    <xdr:grpSp>
      <xdr:nvGrpSpPr>
        <xdr:cNvPr id="3" name="Group 833"/>
        <xdr:cNvGrpSpPr>
          <a:grpSpLocks/>
        </xdr:cNvGrpSpPr>
      </xdr:nvGrpSpPr>
      <xdr:grpSpPr bwMode="auto">
        <a:xfrm>
          <a:off x="1028700" y="1495425"/>
          <a:ext cx="6610350" cy="666750"/>
          <a:chOff x="111" y="157"/>
          <a:chExt cx="643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02" y="162"/>
            <a:ext cx="4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15" y="157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47625</xdr:colOff>
      <xdr:row>23</xdr:row>
      <xdr:rowOff>104775</xdr:rowOff>
    </xdr:from>
    <xdr:to>
      <xdr:col>1</xdr:col>
      <xdr:colOff>561975</xdr:colOff>
      <xdr:row>25</xdr:row>
      <xdr:rowOff>57150</xdr:rowOff>
    </xdr:to>
    <xdr:pic>
      <xdr:nvPicPr>
        <xdr:cNvPr id="8" name="Picture 83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4152900"/>
          <a:ext cx="514350" cy="29527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238125</xdr:colOff>
      <xdr:row>23</xdr:row>
      <xdr:rowOff>19050</xdr:rowOff>
    </xdr:from>
    <xdr:to>
      <xdr:col>10</xdr:col>
      <xdr:colOff>695325</xdr:colOff>
      <xdr:row>24</xdr:row>
      <xdr:rowOff>95250</xdr:rowOff>
    </xdr:to>
    <xdr:pic>
      <xdr:nvPicPr>
        <xdr:cNvPr id="9" name="Picture 84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153150" y="4133850"/>
          <a:ext cx="4572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0</xdr:colOff>
      <xdr:row>49</xdr:row>
      <xdr:rowOff>28575</xdr:rowOff>
    </xdr:from>
    <xdr:to>
      <xdr:col>1</xdr:col>
      <xdr:colOff>514350</xdr:colOff>
      <xdr:row>50</xdr:row>
      <xdr:rowOff>152400</xdr:rowOff>
    </xdr:to>
    <xdr:pic>
      <xdr:nvPicPr>
        <xdr:cNvPr id="11" name="Picture 84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9075" y="8639175"/>
          <a:ext cx="51435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295275</xdr:colOff>
      <xdr:row>49</xdr:row>
      <xdr:rowOff>66675</xdr:rowOff>
    </xdr:from>
    <xdr:to>
      <xdr:col>9</xdr:col>
      <xdr:colOff>752475</xdr:colOff>
      <xdr:row>50</xdr:row>
      <xdr:rowOff>142875</xdr:rowOff>
    </xdr:to>
    <xdr:pic>
      <xdr:nvPicPr>
        <xdr:cNvPr id="12" name="Picture 85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00675" y="8677275"/>
          <a:ext cx="4572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285750</xdr:colOff>
      <xdr:row>30</xdr:row>
      <xdr:rowOff>161925</xdr:rowOff>
    </xdr:from>
    <xdr:to>
      <xdr:col>9</xdr:col>
      <xdr:colOff>771525</xdr:colOff>
      <xdr:row>38</xdr:row>
      <xdr:rowOff>104775</xdr:rowOff>
    </xdr:to>
    <xdr:pic>
      <xdr:nvPicPr>
        <xdr:cNvPr id="13" name="Picture 86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552825" y="5476875"/>
          <a:ext cx="2324100" cy="1409700"/>
        </a:xfrm>
        <a:prstGeom prst="rect">
          <a:avLst/>
        </a:prstGeom>
        <a:noFill/>
        <a:ln>
          <a:solidFill>
            <a:schemeClr val="tx1"/>
          </a:solidFill>
        </a:ln>
      </xdr:spPr>
    </xdr:pic>
    <xdr:clientData/>
  </xdr:twoCellAnchor>
  <xdr:twoCellAnchor editAs="oneCell">
    <xdr:from>
      <xdr:col>4</xdr:col>
      <xdr:colOff>228600</xdr:colOff>
      <xdr:row>56</xdr:row>
      <xdr:rowOff>161925</xdr:rowOff>
    </xdr:from>
    <xdr:to>
      <xdr:col>13</xdr:col>
      <xdr:colOff>142875</xdr:colOff>
      <xdr:row>76</xdr:row>
      <xdr:rowOff>142875</xdr:rowOff>
    </xdr:to>
    <xdr:pic>
      <xdr:nvPicPr>
        <xdr:cNvPr id="14" name="図 13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6050" y="10229850"/>
          <a:ext cx="5800725" cy="3790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7"/>
  <sheetViews>
    <sheetView tabSelected="1" workbookViewId="0">
      <selection activeCell="A3" sqref="A3"/>
    </sheetView>
  </sheetViews>
  <sheetFormatPr defaultRowHeight="13.5"/>
  <cols>
    <col min="1" max="1" width="2.875" style="1" customWidth="1"/>
    <col min="2" max="2" width="8.125" customWidth="1"/>
    <col min="3" max="6" width="10.625" customWidth="1"/>
    <col min="7" max="7" width="3.5" customWidth="1"/>
    <col min="8" max="8" width="1.5" customWidth="1"/>
    <col min="9" max="9" width="8.5" customWidth="1"/>
    <col min="10" max="14" width="10.625" customWidth="1"/>
    <col min="15" max="15" width="7.875" customWidth="1"/>
  </cols>
  <sheetData>
    <row r="1" spans="1:15" ht="13.5" customHeight="1">
      <c r="A1" s="29" t="s">
        <v>17</v>
      </c>
      <c r="B1" s="29"/>
      <c r="C1" s="29"/>
      <c r="D1" s="29"/>
      <c r="E1" s="29"/>
      <c r="F1" s="29"/>
      <c r="G1" s="29"/>
    </row>
    <row r="9" spans="1:15" ht="13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/>
    </row>
    <row r="10" spans="1:15" s="4" customFormat="1" ht="13.5" customHeight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13.5" customHeight="1">
      <c r="A11" s="4"/>
      <c r="B11" s="6"/>
      <c r="C11" s="4"/>
      <c r="D11" s="4"/>
      <c r="E11" s="7"/>
      <c r="F11" s="8"/>
      <c r="G11" s="9"/>
      <c r="H11" s="4"/>
      <c r="I11" s="4"/>
      <c r="J11" s="4"/>
      <c r="K11" s="4"/>
      <c r="L11" s="4"/>
      <c r="M11" s="4"/>
      <c r="N11" s="4"/>
      <c r="O11" s="4"/>
    </row>
    <row r="12" spans="1:15" ht="13.5" customHeight="1">
      <c r="A12" s="4"/>
      <c r="E12" s="4"/>
      <c r="F12" s="4"/>
      <c r="G12" s="4"/>
      <c r="H12" s="4"/>
      <c r="I12" s="4"/>
      <c r="O12" s="4"/>
    </row>
    <row r="13" spans="1:15" ht="13.5" customHeight="1">
      <c r="A13" s="4"/>
      <c r="E13" s="4"/>
      <c r="F13" s="4"/>
      <c r="G13" s="4"/>
      <c r="H13" s="4"/>
      <c r="I13" s="4"/>
      <c r="O13" s="4"/>
    </row>
    <row r="14" spans="1:15" ht="13.5" customHeight="1">
      <c r="A14" s="4"/>
      <c r="E14" s="4"/>
      <c r="F14" s="4"/>
      <c r="G14" s="4"/>
      <c r="H14" s="4"/>
      <c r="I14" s="4"/>
      <c r="O14" s="4"/>
    </row>
    <row r="15" spans="1:15" ht="13.5" customHeight="1">
      <c r="A15" s="4"/>
      <c r="E15" s="4"/>
      <c r="F15" s="4"/>
      <c r="G15" s="4"/>
      <c r="H15" s="4"/>
      <c r="I15" s="4"/>
      <c r="O15" s="4"/>
    </row>
    <row r="16" spans="1:15" ht="17.25" customHeight="1" thickBot="1">
      <c r="B16" s="10">
        <v>1</v>
      </c>
    </row>
    <row r="17" spans="1:14" s="12" customFormat="1" ht="19.5" thickTop="1">
      <c r="A17" s="11"/>
      <c r="C17" s="13"/>
    </row>
    <row r="18" spans="1:14" ht="17.25">
      <c r="B18" t="s">
        <v>1</v>
      </c>
      <c r="K18" s="30" t="s">
        <v>0</v>
      </c>
      <c r="L18" s="30"/>
      <c r="M18" s="30"/>
      <c r="N18" s="30"/>
    </row>
    <row r="20" spans="1:14">
      <c r="B20" s="1" t="s">
        <v>2</v>
      </c>
      <c r="C20" t="s">
        <v>3</v>
      </c>
      <c r="K20" s="1" t="s">
        <v>2</v>
      </c>
      <c r="L20" t="s">
        <v>4</v>
      </c>
    </row>
    <row r="21" spans="1:14">
      <c r="B21" s="1" t="s">
        <v>5</v>
      </c>
      <c r="C21" t="s">
        <v>6</v>
      </c>
      <c r="K21" s="1" t="s">
        <v>5</v>
      </c>
      <c r="L21" t="s">
        <v>7</v>
      </c>
    </row>
    <row r="24" spans="1:14">
      <c r="C24" s="14"/>
      <c r="D24" s="15" t="s">
        <v>8</v>
      </c>
      <c r="E24" s="16" t="s">
        <v>9</v>
      </c>
      <c r="L24" s="14"/>
      <c r="M24" s="17" t="s">
        <v>8</v>
      </c>
      <c r="N24" s="18" t="s">
        <v>9</v>
      </c>
    </row>
    <row r="25" spans="1:14">
      <c r="C25" s="19">
        <v>41579</v>
      </c>
      <c r="D25" s="20">
        <f>WEEKDAY(C25)</f>
        <v>6</v>
      </c>
      <c r="E25" s="21">
        <f>C25</f>
        <v>41579</v>
      </c>
      <c r="L25" s="19">
        <v>41579</v>
      </c>
      <c r="M25" s="22"/>
      <c r="N25" s="23"/>
    </row>
    <row r="26" spans="1:14">
      <c r="C26" s="19">
        <v>41580</v>
      </c>
      <c r="D26" s="20">
        <f t="shared" ref="D26:D32" si="0">WEEKDAY(C26)</f>
        <v>7</v>
      </c>
      <c r="E26" s="21">
        <f t="shared" ref="E26:E32" si="1">C26</f>
        <v>41580</v>
      </c>
      <c r="L26" s="19">
        <v>41580</v>
      </c>
      <c r="M26" s="22"/>
      <c r="N26" s="23"/>
    </row>
    <row r="27" spans="1:14">
      <c r="C27" s="19">
        <v>41581</v>
      </c>
      <c r="D27" s="20">
        <f t="shared" si="0"/>
        <v>1</v>
      </c>
      <c r="E27" s="21">
        <f t="shared" si="1"/>
        <v>41581</v>
      </c>
      <c r="L27" s="19">
        <v>41581</v>
      </c>
      <c r="M27" s="22"/>
      <c r="N27" s="23"/>
    </row>
    <row r="28" spans="1:14">
      <c r="C28" s="19">
        <v>41582</v>
      </c>
      <c r="D28" s="20">
        <f t="shared" si="0"/>
        <v>2</v>
      </c>
      <c r="E28" s="21">
        <f t="shared" si="1"/>
        <v>41582</v>
      </c>
      <c r="L28" s="19">
        <v>41582</v>
      </c>
      <c r="M28" s="22"/>
      <c r="N28" s="23"/>
    </row>
    <row r="29" spans="1:14">
      <c r="C29" s="19">
        <v>41583</v>
      </c>
      <c r="D29" s="20">
        <f t="shared" si="0"/>
        <v>3</v>
      </c>
      <c r="E29" s="21">
        <f t="shared" si="1"/>
        <v>41583</v>
      </c>
      <c r="L29" s="19">
        <v>41583</v>
      </c>
      <c r="M29" s="22"/>
      <c r="N29" s="23"/>
    </row>
    <row r="30" spans="1:14">
      <c r="C30" s="19">
        <v>41584</v>
      </c>
      <c r="D30" s="20">
        <f t="shared" si="0"/>
        <v>4</v>
      </c>
      <c r="E30" s="21">
        <f t="shared" si="1"/>
        <v>41584</v>
      </c>
      <c r="L30" s="19">
        <v>41584</v>
      </c>
      <c r="M30" s="22"/>
      <c r="N30" s="23"/>
    </row>
    <row r="31" spans="1:14">
      <c r="C31" s="19">
        <v>41585</v>
      </c>
      <c r="D31" s="20">
        <f t="shared" si="0"/>
        <v>5</v>
      </c>
      <c r="E31" s="21">
        <f t="shared" si="1"/>
        <v>41585</v>
      </c>
      <c r="L31" s="19">
        <v>41585</v>
      </c>
      <c r="M31" s="22"/>
      <c r="N31" s="23"/>
    </row>
    <row r="32" spans="1:14">
      <c r="C32" s="19">
        <v>41586</v>
      </c>
      <c r="D32" s="20">
        <f t="shared" si="0"/>
        <v>6</v>
      </c>
      <c r="E32" s="21">
        <f t="shared" si="1"/>
        <v>41586</v>
      </c>
      <c r="L32" s="19">
        <v>41586</v>
      </c>
      <c r="M32" s="22"/>
      <c r="N32" s="23"/>
    </row>
    <row r="33" spans="1:13" ht="21">
      <c r="C33" ph="1"/>
      <c r="J33" ph="1"/>
    </row>
    <row r="46" spans="1:13" ht="19.5" thickBot="1">
      <c r="B46" s="10">
        <v>2</v>
      </c>
      <c r="J46" s="30" t="s">
        <v>0</v>
      </c>
      <c r="K46" s="30"/>
      <c r="L46" s="30"/>
      <c r="M46" s="30"/>
    </row>
    <row r="47" spans="1:13" s="12" customFormat="1" ht="19.5" thickTop="1">
      <c r="A47" s="11"/>
      <c r="C47" s="13"/>
    </row>
    <row r="48" spans="1:13" ht="17.25">
      <c r="B48" t="s">
        <v>10</v>
      </c>
      <c r="J48" t="s">
        <v>10</v>
      </c>
    </row>
    <row r="51" spans="3:12">
      <c r="C51" t="s">
        <v>11</v>
      </c>
      <c r="K51" t="s">
        <v>11</v>
      </c>
    </row>
    <row r="52" spans="3:12">
      <c r="C52" s="31" t="s">
        <v>12</v>
      </c>
      <c r="D52" s="31"/>
      <c r="K52" s="31" t="s">
        <v>12</v>
      </c>
      <c r="L52" s="31"/>
    </row>
    <row r="53" spans="3:12">
      <c r="C53" s="24" t="s">
        <v>13</v>
      </c>
      <c r="D53" s="25">
        <v>3.3000000000000002E-2</v>
      </c>
      <c r="K53" s="24" t="s">
        <v>13</v>
      </c>
      <c r="L53" s="25">
        <v>3.3000000000000002E-2</v>
      </c>
    </row>
    <row r="54" spans="3:12">
      <c r="C54" s="24" t="s">
        <v>14</v>
      </c>
      <c r="D54" s="26">
        <v>20</v>
      </c>
      <c r="K54" s="24" t="s">
        <v>14</v>
      </c>
      <c r="L54" s="26">
        <v>20</v>
      </c>
    </row>
    <row r="55" spans="3:12">
      <c r="C55" s="24" t="s">
        <v>15</v>
      </c>
      <c r="D55" s="27">
        <v>24300000</v>
      </c>
      <c r="K55" s="24" t="s">
        <v>15</v>
      </c>
      <c r="L55" s="27">
        <v>24300000</v>
      </c>
    </row>
    <row r="56" spans="3:12">
      <c r="C56" s="24" t="s">
        <v>16</v>
      </c>
      <c r="D56" s="28">
        <f>-PMT(D53/12,D54*12,D55)</f>
        <v>138445.68402470488</v>
      </c>
      <c r="K56" s="24" t="s">
        <v>16</v>
      </c>
      <c r="L56" s="28"/>
    </row>
    <row r="60" spans="3:12" ht="21">
      <c r="C60" ph="1"/>
    </row>
    <row r="61" spans="3:12" ht="21">
      <c r="C61" ph="1"/>
    </row>
    <row r="62" spans="3:12" ht="21">
      <c r="C62" ph="1"/>
    </row>
    <row r="63" spans="3:12" ht="21">
      <c r="C63" ph="1"/>
    </row>
    <row r="86" spans="3:3" ht="21">
      <c r="C86" ph="1"/>
    </row>
    <row r="88" spans="3:3" ht="21">
      <c r="C88" ph="1"/>
    </row>
    <row r="89" spans="3:3" ht="21">
      <c r="C89" ph="1"/>
    </row>
    <row r="90" spans="3:3" ht="21">
      <c r="C90" ph="1"/>
    </row>
    <row r="113" spans="3:3" ht="21">
      <c r="C113" ph="1"/>
    </row>
    <row r="115" spans="3:3" ht="21">
      <c r="C115" ph="1"/>
    </row>
    <row r="116" spans="3:3" ht="21">
      <c r="C116" ph="1"/>
    </row>
    <row r="117" spans="3:3" ht="21">
      <c r="C117" ph="1"/>
    </row>
  </sheetData>
  <mergeCells count="5">
    <mergeCell ref="A1:G1"/>
    <mergeCell ref="K18:N18"/>
    <mergeCell ref="J46:M46"/>
    <mergeCell ref="C52:D52"/>
    <mergeCell ref="K52:L52"/>
  </mergeCells>
  <phoneticPr fontId="3"/>
  <conditionalFormatting sqref="D25:D32">
    <cfRule type="expression" dxfId="3" priority="1" stopIfTrue="1">
      <formula>WEEKDAY(C25)=1</formula>
    </cfRule>
    <cfRule type="expression" dxfId="2" priority="2" stopIfTrue="1">
      <formula>WEEKDAY(C25)=7</formula>
    </cfRule>
  </conditionalFormatting>
  <conditionalFormatting sqref="E25:E32">
    <cfRule type="expression" dxfId="1" priority="3" stopIfTrue="1">
      <formula>WEEKDAY(C25)=1</formula>
    </cfRule>
    <cfRule type="expression" dxfId="0" priority="4" stopIfTrue="1">
      <formula>WEEKDAY(C25)=7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2013-10-25T07:14:05Z</dcterms:created>
  <dcterms:modified xsi:type="dcterms:W3CDTF">2013-11-01T05:37:14Z</dcterms:modified>
</cp:coreProperties>
</file>