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7" i="2" l="1"/>
  <c r="F29" i="2"/>
  <c r="F25" i="2"/>
  <c r="F23" i="2"/>
  <c r="F21" i="2"/>
</calcChain>
</file>

<file path=xl/comments1.xml><?xml version="1.0" encoding="utf-8"?>
<comments xmlns="http://schemas.openxmlformats.org/spreadsheetml/2006/main">
  <authors>
    <author>根津良彦</author>
  </authors>
  <commentList>
    <comment ref="F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(D11:D18,</t>
        </r>
        <r>
          <rPr>
            <b/>
            <sz val="14"/>
            <color indexed="10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４０歳以上</t>
        </r>
        <r>
          <rPr>
            <sz val="12"/>
            <color indexed="81"/>
            <rFont val="ＭＳ Ｐゴシック"/>
            <family val="3"/>
            <charset val="128"/>
          </rPr>
          <t>　→　</t>
        </r>
        <r>
          <rPr>
            <b/>
            <sz val="12"/>
            <color indexed="12"/>
            <rFont val="ＭＳ Ｐゴシック"/>
            <family val="3"/>
            <charset val="128"/>
          </rPr>
          <t>&gt;＝４０</t>
        </r>
        <r>
          <rPr>
            <sz val="12"/>
            <color indexed="81"/>
            <rFont val="ＭＳ Ｐゴシック"/>
            <family val="3"/>
            <charset val="128"/>
          </rPr>
          <t>　※40を含む　</t>
        </r>
      </text>
    </comment>
    <comment ref="F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(D11:D18,</t>
        </r>
        <r>
          <rPr>
            <b/>
            <sz val="14"/>
            <color indexed="10"/>
            <rFont val="ＭＳ Ｐゴシック"/>
            <family val="3"/>
            <charset val="128"/>
          </rPr>
          <t>D13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7" authorId="0" shapeId="0">
      <text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&lt;40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４０歳未満</t>
        </r>
        <r>
          <rPr>
            <sz val="12"/>
            <color indexed="81"/>
            <rFont val="ＭＳ Ｐゴシック"/>
            <family val="3"/>
            <charset val="128"/>
          </rPr>
          <t>　→　</t>
        </r>
        <r>
          <rPr>
            <b/>
            <sz val="12"/>
            <color indexed="12"/>
            <rFont val="ＭＳ Ｐゴシック"/>
            <family val="3"/>
            <charset val="128"/>
          </rPr>
          <t>&lt;４０</t>
        </r>
        <r>
          <rPr>
            <sz val="12"/>
            <color indexed="81"/>
            <rFont val="ＭＳ Ｐゴシック"/>
            <family val="3"/>
            <charset val="128"/>
          </rPr>
          <t>　※40を含まず</t>
        </r>
      </text>
    </comment>
    <comment ref="F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(G11:G18,"</t>
        </r>
        <r>
          <rPr>
            <b/>
            <sz val="14"/>
            <color indexed="10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９０未満</t>
        </r>
        <r>
          <rPr>
            <sz val="12"/>
            <color indexed="81"/>
            <rFont val="ＭＳ Ｐゴシック"/>
            <family val="3"/>
            <charset val="128"/>
          </rPr>
          <t>　→　</t>
        </r>
        <r>
          <rPr>
            <b/>
            <sz val="12"/>
            <color indexed="12"/>
            <rFont val="ＭＳ Ｐゴシック"/>
            <family val="3"/>
            <charset val="128"/>
          </rPr>
          <t>&lt;９０</t>
        </r>
        <r>
          <rPr>
            <sz val="12"/>
            <color indexed="81"/>
            <rFont val="ＭＳ Ｐゴシック"/>
            <family val="3"/>
            <charset val="128"/>
          </rPr>
          <t>　※９０を含まず</t>
        </r>
      </text>
    </comment>
  </commentList>
</comments>
</file>

<file path=xl/sharedStrings.xml><?xml version="1.0" encoding="utf-8"?>
<sst xmlns="http://schemas.openxmlformats.org/spreadsheetml/2006/main" count="76" uniqueCount="31">
  <si>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</si>
  <si>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</si>
  <si>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</si>
  <si>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</si>
  <si>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</si>
  <si>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</si>
  <si>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</si>
  <si>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</si>
  <si>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</si>
  <si>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</si>
  <si>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</si>
  <si>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</si>
  <si>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</si>
  <si>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</si>
  <si>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</si>
  <si>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</si>
  <si>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</si>
  <si>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</si>
  <si>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</si>
  <si>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COUNTIF</t>
    <phoneticPr fontId="2"/>
  </si>
  <si>
    <t>数を数えるＣＯＵＮＴと、「もしも・・・」の条件ＩＦを組み合わせたような関数です。指定した範囲で</t>
    <rPh sb="0" eb="1">
      <t>カズ</t>
    </rPh>
    <rPh sb="2" eb="3">
      <t>カゾ</t>
    </rPh>
    <rPh sb="21" eb="23">
      <t>ジョウケン</t>
    </rPh>
    <rPh sb="26" eb="27">
      <t>ク</t>
    </rPh>
    <rPh sb="28" eb="29">
      <t>ア</t>
    </rPh>
    <rPh sb="35" eb="37">
      <t>カンスウ</t>
    </rPh>
    <rPh sb="40" eb="42">
      <t>シテイ</t>
    </rPh>
    <rPh sb="44" eb="46">
      <t>ハンイ</t>
    </rPh>
    <phoneticPr fontId="2"/>
  </si>
  <si>
    <t>指定した条件に合致する数を数えます。</t>
    <rPh sb="0" eb="2">
      <t>シテイ</t>
    </rPh>
    <rPh sb="11" eb="12">
      <t>カズ</t>
    </rPh>
    <rPh sb="13" eb="14">
      <t>カゾ</t>
    </rPh>
    <phoneticPr fontId="2"/>
  </si>
  <si>
    <t>「男」の人数は？</t>
    <rPh sb="1" eb="2">
      <t>オトコ</t>
    </rPh>
    <rPh sb="4" eb="6">
      <t>ニンズウ</t>
    </rPh>
    <phoneticPr fontId="2"/>
  </si>
  <si>
    <t>４０歳以上は何人？</t>
    <rPh sb="2" eb="3">
      <t>サイ</t>
    </rPh>
    <rPh sb="3" eb="5">
      <t>イジョウ</t>
    </rPh>
    <rPh sb="6" eb="8">
      <t>ナンニン</t>
    </rPh>
    <phoneticPr fontId="2"/>
  </si>
  <si>
    <t>「女」参加者？</t>
    <rPh sb="1" eb="2">
      <t>オンナ</t>
    </rPh>
    <rPh sb="3" eb="6">
      <t>サンカシャ</t>
    </rPh>
    <phoneticPr fontId="2"/>
  </si>
  <si>
    <t>参加者</t>
    <rPh sb="0" eb="3">
      <t>サンカシャ</t>
    </rPh>
    <phoneticPr fontId="2"/>
  </si>
  <si>
    <t>４０歳未満の人数は？</t>
    <rPh sb="2" eb="3">
      <t>サイ</t>
    </rPh>
    <rPh sb="6" eb="8">
      <t>ニンズウ</t>
    </rPh>
    <phoneticPr fontId="2"/>
  </si>
  <si>
    <t>スコアー「90」未満の人数は？</t>
    <rPh sb="11" eb="13">
      <t>ニンズウ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</si>
  <si>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</si>
  <si>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  <scheme val="maj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</si>
  <si>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良いスコアー/悪いスコアーをそれぞれ</t>
    </r>
    <r>
      <rPr>
        <b/>
        <sz val="12"/>
        <color indexed="8"/>
        <rFont val="ＭＳ Ｐゴシック"/>
        <family val="3"/>
        <charset val="128"/>
        <scheme val="major"/>
      </rPr>
      <t>1位～3位まで抽出</t>
    </r>
    <r>
      <rPr>
        <sz val="12"/>
        <color indexed="8"/>
        <rFont val="ＭＳ Ｐゴシック"/>
        <family val="3"/>
        <charset val="128"/>
        <scheme val="major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</si>
</sst>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2"/>
      <color indexed="44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b/>
      <sz val="12"/>
      <color indexed="8"/>
      <name val="ＭＳ Ｐゴシック"/>
      <family val="3"/>
      <charset val="128"/>
      <scheme val="major"/>
    </font>
    <font>
      <b/>
      <sz val="12"/>
      <color indexed="10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  <scheme val="major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4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8" borderId="1" xfId="0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7" fillId="7" borderId="1" xfId="0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38" fontId="7" fillId="0" borderId="1" xfId="1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6" borderId="1" xfId="0" applyFont="1" applyFill="1" applyBorder="1">
      <alignment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38" fontId="6" fillId="3" borderId="1" xfId="1" applyFont="1" applyFill="1" applyBorder="1">
      <alignment vertical="center"/>
    </xf>
    <xf numFmtId="38" fontId="6" fillId="0" borderId="0" xfId="1" applyFont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Fill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6" fontId="6" fillId="5" borderId="0" xfId="2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21</xdr:row>
      <xdr:rowOff>95250</xdr:rowOff>
    </xdr:from>
    <xdr:to>
      <xdr:col>6</xdr:col>
      <xdr:colOff>447675</xdr:colOff>
      <xdr:row>24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876675"/>
          <a:ext cx="3371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17</xdr:row>
      <xdr:rowOff>85724</xdr:rowOff>
    </xdr:from>
    <xdr:to>
      <xdr:col>12</xdr:col>
      <xdr:colOff>619825</xdr:colOff>
      <xdr:row>20</xdr:row>
      <xdr:rowOff>209549</xdr:rowOff>
    </xdr:to>
    <xdr:pic>
      <xdr:nvPicPr>
        <xdr:cNvPr id="2089" name="Picture 41">
          <a:extLst>
            <a:ext uri="{FF2B5EF4-FFF2-40B4-BE49-F238E27FC236}">
              <a16:creationId xmlns:a16="http://schemas.microsoft.com/office/drawing/2014/main" id="{00000000-0008-0000-01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9897"/>
        <a:stretch>
          <a:fillRect/>
        </a:stretch>
      </xdr:blipFill>
      <xdr:spPr bwMode="auto">
        <a:xfrm>
          <a:off x="7781925" y="3962399"/>
          <a:ext cx="2296225" cy="9239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123824</xdr:colOff>
      <xdr:row>33</xdr:row>
      <xdr:rowOff>142875</xdr:rowOff>
    </xdr:from>
    <xdr:to>
      <xdr:col>7</xdr:col>
      <xdr:colOff>6258</xdr:colOff>
      <xdr:row>39</xdr:row>
      <xdr:rowOff>85725</xdr:rowOff>
    </xdr:to>
    <xdr:pic>
      <xdr:nvPicPr>
        <xdr:cNvPr id="2093" name="Picture 45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/>
        <a:srcRect l="3493" t="27835"/>
        <a:stretch/>
      </xdr:blipFill>
      <xdr:spPr bwMode="auto">
        <a:xfrm>
          <a:off x="2514599" y="7943850"/>
          <a:ext cx="2368459" cy="1028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219075</xdr:colOff>
      <xdr:row>28</xdr:row>
      <xdr:rowOff>47625</xdr:rowOff>
    </xdr:from>
    <xdr:to>
      <xdr:col>11</xdr:col>
      <xdr:colOff>913546</xdr:colOff>
      <xdr:row>32</xdr:row>
      <xdr:rowOff>171450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/>
        <a:srcRect l="2879" t="29474"/>
        <a:stretch/>
      </xdr:blipFill>
      <xdr:spPr bwMode="auto">
        <a:xfrm>
          <a:off x="6753225" y="6858000"/>
          <a:ext cx="2570896" cy="9334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8</xdr:col>
      <xdr:colOff>28575</xdr:colOff>
      <xdr:row>17</xdr:row>
      <xdr:rowOff>57150</xdr:rowOff>
    </xdr:from>
    <xdr:to>
      <xdr:col>10</xdr:col>
      <xdr:colOff>285750</xdr:colOff>
      <xdr:row>19</xdr:row>
      <xdr:rowOff>209550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34050" y="3933825"/>
          <a:ext cx="1914525" cy="6858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n-ea"/>
              <a:ea typeface="+mn-ea"/>
            </a:rPr>
            <a:t>検索条件の</a:t>
          </a:r>
          <a:r>
            <a:rPr kumimoji="1" lang="ja-JP" altLang="en-US" sz="1200" b="1">
              <a:latin typeface="+mn-ea"/>
              <a:ea typeface="+mn-ea"/>
            </a:rPr>
            <a:t>、４０歳以上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&gt;=40</a:t>
          </a:r>
          <a:r>
            <a:rPr kumimoji="1" lang="ja-JP" altLang="en-US" sz="1100">
              <a:latin typeface="+mn-ea"/>
              <a:ea typeface="+mn-ea"/>
            </a:rPr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>
    <xdr:from>
      <xdr:col>9</xdr:col>
      <xdr:colOff>714375</xdr:colOff>
      <xdr:row>25</xdr:row>
      <xdr:rowOff>28575</xdr:rowOff>
    </xdr:from>
    <xdr:to>
      <xdr:col>11</xdr:col>
      <xdr:colOff>752475</xdr:colOff>
      <xdr:row>27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248525" y="6038850"/>
          <a:ext cx="1914525" cy="6572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n-ea"/>
              <a:ea typeface="+mn-ea"/>
            </a:rPr>
            <a:t>検索条件の、</a:t>
          </a:r>
          <a:r>
            <a:rPr kumimoji="1" lang="ja-JP" altLang="en-US" sz="1200" b="1">
              <a:latin typeface="+mn-ea"/>
              <a:ea typeface="+mn-ea"/>
            </a:rPr>
            <a:t>４０歳未満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&lt;40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625" style="1" customWidth="1"/>
    <col min="3" max="3" width="11.125" style="1" customWidth="1"/>
    <col min="4" max="4" width="7.75" style="1" customWidth="1"/>
    <col min="5" max="6" width="10.125" style="1" customWidth="1"/>
    <col min="7" max="7" width="10.375" style="1" customWidth="1"/>
    <col min="8" max="8" width="6.25" style="1" customWidth="1"/>
    <col min="9" max="10" width="10.125" style="1" customWidth="1"/>
    <col min="11" max="11" width="12.625" style="1" customWidth="1"/>
    <col min="12" max="12" width="10.125" style="1" customWidth="1"/>
    <col min="13" max="16384" width="11.375" style="1"/>
  </cols>
  <sheetData>
    <row r="1" spans="1:12" ht="12.75" customHeight="1" thickBot="1" x14ac:dyDescent="0.2">
      <c r="A1" s="26" t="s">
        <v>28</v>
      </c>
      <c r="B1" s="26"/>
      <c r="C1" s="26"/>
      <c r="D1" s="26"/>
      <c r="E1" s="26"/>
      <c r="F1" s="26"/>
      <c r="G1" s="26"/>
      <c r="H1" s="26"/>
      <c r="I1" s="26"/>
    </row>
    <row r="2" spans="1:12" ht="23.25" customHeight="1" thickBot="1" x14ac:dyDescent="0.2">
      <c r="B2" s="27" t="s">
        <v>19</v>
      </c>
      <c r="C2" s="28"/>
      <c r="D2" s="28"/>
      <c r="E2" s="29"/>
      <c r="F2" s="2" t="s">
        <v>1</v>
      </c>
      <c r="G2" s="25" t="s">
        <v>11</v>
      </c>
      <c r="H2" s="25"/>
      <c r="I2" s="25"/>
    </row>
    <row r="3" spans="1:12" s="3" customFormat="1" ht="14.25" x14ac:dyDescent="0.15"/>
    <row r="4" spans="1:12" s="3" customFormat="1" ht="14.25" x14ac:dyDescent="0.15">
      <c r="C4" s="4" t="s">
        <v>20</v>
      </c>
    </row>
    <row r="5" spans="1:12" s="3" customFormat="1" ht="14.25" x14ac:dyDescent="0.15">
      <c r="C5" s="4" t="s">
        <v>21</v>
      </c>
    </row>
    <row r="6" spans="1:12" s="3" customFormat="1" ht="14.25" x14ac:dyDescent="0.15"/>
    <row r="7" spans="1:12" s="3" customFormat="1" ht="14.25" x14ac:dyDescent="0.15">
      <c r="B7" s="5" t="s">
        <v>0</v>
      </c>
      <c r="C7" s="6" t="s">
        <v>29</v>
      </c>
    </row>
    <row r="8" spans="1:12" s="3" customFormat="1" ht="14.25" x14ac:dyDescent="0.15">
      <c r="C8" s="7"/>
    </row>
    <row r="9" spans="1:12" s="3" customFormat="1" ht="14.25" x14ac:dyDescent="0.15"/>
    <row r="10" spans="1:12" s="3" customFormat="1" ht="21" customHeight="1" x14ac:dyDescent="0.15">
      <c r="C10" s="8" t="s">
        <v>25</v>
      </c>
      <c r="D10" s="9" t="s">
        <v>14</v>
      </c>
      <c r="E10" s="9" t="s">
        <v>15</v>
      </c>
      <c r="F10" s="9" t="s">
        <v>16</v>
      </c>
      <c r="G10" s="9" t="s">
        <v>13</v>
      </c>
      <c r="H10" s="3">
        <v>1</v>
      </c>
      <c r="I10" s="13" t="s">
        <v>22</v>
      </c>
      <c r="L10" s="14"/>
    </row>
    <row r="11" spans="1:12" s="3" customFormat="1" ht="21" customHeight="1" x14ac:dyDescent="0.15">
      <c r="C11" s="10" t="s">
        <v>3</v>
      </c>
      <c r="D11" s="11" t="s">
        <v>17</v>
      </c>
      <c r="E11" s="20">
        <v>34</v>
      </c>
      <c r="F11" s="12">
        <v>23800</v>
      </c>
      <c r="G11" s="21">
        <v>90</v>
      </c>
      <c r="L11" s="15"/>
    </row>
    <row r="12" spans="1:12" s="3" customFormat="1" ht="21" customHeight="1" x14ac:dyDescent="0.15">
      <c r="C12" s="10" t="s">
        <v>4</v>
      </c>
      <c r="D12" s="11" t="s">
        <v>17</v>
      </c>
      <c r="E12" s="20">
        <v>56</v>
      </c>
      <c r="F12" s="12">
        <v>21500</v>
      </c>
      <c r="G12" s="21">
        <v>98</v>
      </c>
      <c r="H12" s="3">
        <v>2</v>
      </c>
      <c r="I12" s="3" t="s">
        <v>23</v>
      </c>
      <c r="L12" s="14"/>
    </row>
    <row r="13" spans="1:12" s="3" customFormat="1" ht="21" customHeight="1" x14ac:dyDescent="0.15">
      <c r="C13" s="10" t="s">
        <v>5</v>
      </c>
      <c r="D13" s="11" t="s">
        <v>18</v>
      </c>
      <c r="E13" s="20">
        <v>28</v>
      </c>
      <c r="F13" s="12">
        <v>25000</v>
      </c>
      <c r="G13" s="21">
        <v>78</v>
      </c>
      <c r="L13" s="15"/>
    </row>
    <row r="14" spans="1:12" s="3" customFormat="1" ht="21" customHeight="1" x14ac:dyDescent="0.15">
      <c r="C14" s="10" t="s">
        <v>6</v>
      </c>
      <c r="D14" s="11" t="s">
        <v>17</v>
      </c>
      <c r="E14" s="20">
        <v>44</v>
      </c>
      <c r="F14" s="12">
        <v>20000</v>
      </c>
      <c r="G14" s="21">
        <v>97</v>
      </c>
      <c r="H14" s="3">
        <v>3</v>
      </c>
      <c r="I14" s="3" t="s">
        <v>24</v>
      </c>
      <c r="L14" s="14"/>
    </row>
    <row r="15" spans="1:12" s="3" customFormat="1" ht="21" customHeight="1" x14ac:dyDescent="0.15">
      <c r="C15" s="10" t="s">
        <v>7</v>
      </c>
      <c r="D15" s="11" t="s">
        <v>17</v>
      </c>
      <c r="E15" s="20">
        <v>39</v>
      </c>
      <c r="F15" s="12">
        <v>24500</v>
      </c>
      <c r="G15" s="21">
        <v>97</v>
      </c>
      <c r="L15" s="15"/>
    </row>
    <row r="16" spans="1:12" s="3" customFormat="1" ht="21" customHeight="1" x14ac:dyDescent="0.15">
      <c r="C16" s="10" t="s">
        <v>8</v>
      </c>
      <c r="D16" s="11" t="s">
        <v>18</v>
      </c>
      <c r="E16" s="20">
        <v>32</v>
      </c>
      <c r="F16" s="12">
        <v>19800</v>
      </c>
      <c r="G16" s="21">
        <v>89</v>
      </c>
      <c r="H16" s="3">
        <v>4</v>
      </c>
      <c r="I16" s="3" t="s">
        <v>26</v>
      </c>
      <c r="L16" s="14"/>
    </row>
    <row r="17" spans="3:12" s="3" customFormat="1" ht="21" customHeight="1" x14ac:dyDescent="0.15">
      <c r="C17" s="10" t="s">
        <v>9</v>
      </c>
      <c r="D17" s="11" t="s">
        <v>17</v>
      </c>
      <c r="E17" s="20">
        <v>61</v>
      </c>
      <c r="F17" s="12">
        <v>23000</v>
      </c>
      <c r="G17" s="21">
        <v>104</v>
      </c>
      <c r="L17" s="15"/>
    </row>
    <row r="18" spans="3:12" s="3" customFormat="1" ht="21" customHeight="1" x14ac:dyDescent="0.15">
      <c r="C18" s="10" t="s">
        <v>10</v>
      </c>
      <c r="D18" s="11" t="s">
        <v>17</v>
      </c>
      <c r="E18" s="20">
        <v>40</v>
      </c>
      <c r="F18" s="12">
        <v>22500</v>
      </c>
      <c r="G18" s="21">
        <v>83</v>
      </c>
      <c r="H18" s="3">
        <v>5</v>
      </c>
      <c r="I18" s="3" t="s">
        <v>27</v>
      </c>
      <c r="L18" s="14"/>
    </row>
    <row r="19" spans="3:12" s="3" customFormat="1" ht="21" customHeight="1" x14ac:dyDescent="0.15"/>
    <row r="20" spans="3:12" s="3" customFormat="1" ht="14.25" x14ac:dyDescent="0.15"/>
    <row r="21" spans="3:12" s="3" customFormat="1" ht="14.25" x14ac:dyDescent="0.15">
      <c r="C21" s="16" t="s">
        <v>2</v>
      </c>
    </row>
    <row r="22" spans="3:12" s="3" customFormat="1" ht="14.25" x14ac:dyDescent="0.15"/>
    <row r="23" spans="3:12" s="3" customFormat="1" ht="17.25" x14ac:dyDescent="0.15">
      <c r="G23" s="17" t="s">
        <v>12</v>
      </c>
      <c r="H23" s="3">
        <v>1</v>
      </c>
      <c r="I23" s="13" t="s">
        <v>22</v>
      </c>
      <c r="L23" s="18">
        <f>COUNTIF(D11:D18,D11)</f>
        <v>6</v>
      </c>
    </row>
    <row r="24" spans="3:12" s="3" customFormat="1" ht="17.25" x14ac:dyDescent="0.15">
      <c r="L24" s="19"/>
    </row>
    <row r="25" spans="3:12" s="3" customFormat="1" ht="17.25" x14ac:dyDescent="0.15">
      <c r="H25" s="3">
        <v>2</v>
      </c>
      <c r="I25" s="3" t="s">
        <v>23</v>
      </c>
      <c r="L25" s="18">
        <f>COUNTIF(E11:E18,"&gt;=40")</f>
        <v>4</v>
      </c>
    </row>
    <row r="26" spans="3:12" s="3" customFormat="1" ht="17.25" x14ac:dyDescent="0.15">
      <c r="L26" s="19"/>
    </row>
    <row r="27" spans="3:12" s="3" customFormat="1" ht="17.25" x14ac:dyDescent="0.15">
      <c r="H27" s="3">
        <v>3</v>
      </c>
      <c r="I27" s="3" t="s">
        <v>24</v>
      </c>
      <c r="L27" s="18">
        <f>COUNTIF(D11:D18,D13)</f>
        <v>2</v>
      </c>
    </row>
    <row r="28" spans="3:12" s="3" customFormat="1" ht="17.25" x14ac:dyDescent="0.15">
      <c r="L28" s="19"/>
    </row>
    <row r="29" spans="3:12" s="3" customFormat="1" ht="17.25" x14ac:dyDescent="0.15">
      <c r="H29" s="3">
        <v>4</v>
      </c>
      <c r="I29" s="3" t="s">
        <v>26</v>
      </c>
      <c r="L29" s="18">
        <f>COUNTIF(E11:E18,"&lt;40")</f>
        <v>4</v>
      </c>
    </row>
    <row r="30" spans="3:12" s="3" customFormat="1" ht="17.25" x14ac:dyDescent="0.15">
      <c r="L30" s="19"/>
    </row>
    <row r="31" spans="3:12" s="3" customFormat="1" ht="17.25" x14ac:dyDescent="0.15">
      <c r="H31" s="3">
        <v>5</v>
      </c>
      <c r="I31" s="3" t="s">
        <v>27</v>
      </c>
      <c r="L31" s="18">
        <f>COUNTIF(G11:G18,"&lt;90")</f>
        <v>3</v>
      </c>
    </row>
    <row r="32" spans="3:12" s="3" customFormat="1" ht="14.25" x14ac:dyDescent="0.15"/>
    <row r="33" s="3" customFormat="1" ht="14.25" x14ac:dyDescent="0.15"/>
    <row r="34" s="3" customFormat="1" ht="14.25" x14ac:dyDescent="0.15"/>
    <row r="35" s="3" customFormat="1" ht="14.25" x14ac:dyDescent="0.15"/>
    <row r="36" s="3" customFormat="1" ht="14.25" x14ac:dyDescent="0.15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120"/>
  <sheetViews>
    <sheetView topLeftCell="B1" workbookViewId="0">
      <selection activeCell="B3" sqref="B3"/>
    </sheetView>
  </sheetViews>
  <sheetFormatPr defaultColWidth="11.375" defaultRowHeight="13.5" x14ac:dyDescent="0.15"/>
  <cols>
    <col min="1" max="1" width="3" style="1" customWidth="1"/>
    <col min="2" max="2" width="6.625" style="1" customWidth="1"/>
    <col min="3" max="10" width="10.875" style="1" customWidth="1"/>
    <col min="11" max="13" width="13.75" style="1" customWidth="1"/>
    <col min="14" max="16384" width="11.375" style="1"/>
  </cols>
  <sheetData>
    <row r="1" spans="1:9" ht="14.25" thickBot="1" x14ac:dyDescent="0.2">
      <c r="A1" s="26" t="s">
        <v>28</v>
      </c>
      <c r="B1" s="26"/>
      <c r="C1" s="26"/>
      <c r="D1" s="26"/>
      <c r="E1" s="26"/>
      <c r="F1" s="26"/>
      <c r="G1" s="26"/>
      <c r="H1" s="26"/>
      <c r="I1" s="26"/>
    </row>
    <row r="2" spans="1:9" ht="23.25" customHeight="1" thickBot="1" x14ac:dyDescent="0.2">
      <c r="B2" s="22" t="s">
        <v>19</v>
      </c>
      <c r="C2" s="23"/>
      <c r="D2" s="23"/>
      <c r="E2" s="24"/>
      <c r="F2" s="2" t="s">
        <v>1</v>
      </c>
      <c r="G2" s="25" t="s">
        <v>11</v>
      </c>
      <c r="H2" s="25"/>
      <c r="I2" s="25"/>
    </row>
    <row r="3" spans="1:9" s="3" customFormat="1" ht="14.25" x14ac:dyDescent="0.15"/>
    <row r="4" spans="1:9" s="3" customFormat="1" ht="14.25" x14ac:dyDescent="0.15">
      <c r="C4" s="4" t="s">
        <v>20</v>
      </c>
    </row>
    <row r="5" spans="1:9" s="3" customFormat="1" ht="14.25" x14ac:dyDescent="0.15">
      <c r="C5" s="4" t="s">
        <v>21</v>
      </c>
    </row>
    <row r="6" spans="1:9" s="3" customFormat="1" ht="14.25" x14ac:dyDescent="0.15"/>
    <row r="7" spans="1:9" s="3" customFormat="1" ht="14.25" x14ac:dyDescent="0.15">
      <c r="B7" s="5" t="s">
        <v>0</v>
      </c>
      <c r="C7" s="6" t="s">
        <v>29</v>
      </c>
    </row>
    <row r="8" spans="1:9" s="3" customFormat="1" ht="14.25" x14ac:dyDescent="0.15">
      <c r="C8" s="7" t="s">
        <v>30</v>
      </c>
    </row>
    <row r="9" spans="1:9" s="3" customFormat="1" ht="14.25" x14ac:dyDescent="0.15"/>
    <row r="10" spans="1:9" s="3" customFormat="1" ht="21" customHeight="1" x14ac:dyDescent="0.15">
      <c r="C10" s="8" t="s">
        <v>25</v>
      </c>
      <c r="D10" s="9" t="s">
        <v>14</v>
      </c>
      <c r="E10" s="9" t="s">
        <v>15</v>
      </c>
      <c r="F10" s="9" t="s">
        <v>16</v>
      </c>
      <c r="G10" s="9" t="s">
        <v>13</v>
      </c>
    </row>
    <row r="11" spans="1:9" s="3" customFormat="1" ht="21" customHeight="1" x14ac:dyDescent="0.15">
      <c r="C11" s="10" t="s">
        <v>3</v>
      </c>
      <c r="D11" s="11" t="s">
        <v>17</v>
      </c>
      <c r="E11" s="20">
        <v>34</v>
      </c>
      <c r="F11" s="12">
        <v>23800</v>
      </c>
      <c r="G11" s="21">
        <v>90</v>
      </c>
    </row>
    <row r="12" spans="1:9" s="3" customFormat="1" ht="21" customHeight="1" x14ac:dyDescent="0.15">
      <c r="C12" s="10" t="s">
        <v>4</v>
      </c>
      <c r="D12" s="11" t="s">
        <v>17</v>
      </c>
      <c r="E12" s="20">
        <v>56</v>
      </c>
      <c r="F12" s="12">
        <v>21500</v>
      </c>
      <c r="G12" s="21">
        <v>98</v>
      </c>
    </row>
    <row r="13" spans="1:9" s="3" customFormat="1" ht="21" customHeight="1" x14ac:dyDescent="0.15">
      <c r="C13" s="10" t="s">
        <v>5</v>
      </c>
      <c r="D13" s="11" t="s">
        <v>18</v>
      </c>
      <c r="E13" s="20">
        <v>28</v>
      </c>
      <c r="F13" s="12">
        <v>25000</v>
      </c>
      <c r="G13" s="21">
        <v>78</v>
      </c>
    </row>
    <row r="14" spans="1:9" s="3" customFormat="1" ht="21" customHeight="1" x14ac:dyDescent="0.15">
      <c r="C14" s="10" t="s">
        <v>6</v>
      </c>
      <c r="D14" s="11" t="s">
        <v>17</v>
      </c>
      <c r="E14" s="20">
        <v>44</v>
      </c>
      <c r="F14" s="12">
        <v>20000</v>
      </c>
      <c r="G14" s="21">
        <v>97</v>
      </c>
    </row>
    <row r="15" spans="1:9" s="3" customFormat="1" ht="21" customHeight="1" x14ac:dyDescent="0.15">
      <c r="C15" s="10" t="s">
        <v>7</v>
      </c>
      <c r="D15" s="11" t="s">
        <v>17</v>
      </c>
      <c r="E15" s="20">
        <v>39</v>
      </c>
      <c r="F15" s="12">
        <v>24500</v>
      </c>
      <c r="G15" s="21">
        <v>97</v>
      </c>
    </row>
    <row r="16" spans="1:9" s="3" customFormat="1" ht="21" customHeight="1" x14ac:dyDescent="0.15">
      <c r="C16" s="10" t="s">
        <v>8</v>
      </c>
      <c r="D16" s="11" t="s">
        <v>18</v>
      </c>
      <c r="E16" s="20">
        <v>32</v>
      </c>
      <c r="F16" s="12">
        <v>19800</v>
      </c>
      <c r="G16" s="21">
        <v>89</v>
      </c>
    </row>
    <row r="17" spans="2:7" s="3" customFormat="1" ht="21" customHeight="1" x14ac:dyDescent="0.15">
      <c r="C17" s="10" t="s">
        <v>9</v>
      </c>
      <c r="D17" s="11" t="s">
        <v>17</v>
      </c>
      <c r="E17" s="20">
        <v>61</v>
      </c>
      <c r="F17" s="12">
        <v>23000</v>
      </c>
      <c r="G17" s="21">
        <v>104</v>
      </c>
    </row>
    <row r="18" spans="2:7" s="3" customFormat="1" ht="21" customHeight="1" x14ac:dyDescent="0.15">
      <c r="C18" s="10" t="s">
        <v>10</v>
      </c>
      <c r="D18" s="11" t="s">
        <v>17</v>
      </c>
      <c r="E18" s="20">
        <v>40</v>
      </c>
      <c r="F18" s="12">
        <v>22500</v>
      </c>
      <c r="G18" s="21">
        <v>83</v>
      </c>
    </row>
    <row r="19" spans="2:7" s="3" customFormat="1" ht="21" customHeight="1" x14ac:dyDescent="0.15"/>
    <row r="20" spans="2:7" s="3" customFormat="1" ht="21" customHeight="1" x14ac:dyDescent="0.15"/>
    <row r="21" spans="2:7" s="3" customFormat="1" ht="21" customHeight="1" x14ac:dyDescent="0.15">
      <c r="B21" s="3">
        <v>1</v>
      </c>
      <c r="C21" s="13" t="s">
        <v>22</v>
      </c>
      <c r="F21" s="14">
        <f>COUNTIF(D11:D18,D11)</f>
        <v>6</v>
      </c>
    </row>
    <row r="22" spans="2:7" s="3" customFormat="1" ht="21" customHeight="1" x14ac:dyDescent="0.15">
      <c r="F22" s="15"/>
    </row>
    <row r="23" spans="2:7" s="3" customFormat="1" ht="21" customHeight="1" x14ac:dyDescent="0.15">
      <c r="B23" s="3">
        <v>2</v>
      </c>
      <c r="C23" s="3" t="s">
        <v>23</v>
      </c>
      <c r="F23" s="14">
        <f>COUNTIF(E11:E18,"&gt;=40")</f>
        <v>4</v>
      </c>
    </row>
    <row r="24" spans="2:7" s="3" customFormat="1" ht="21" customHeight="1" x14ac:dyDescent="0.15">
      <c r="F24" s="15"/>
    </row>
    <row r="25" spans="2:7" s="3" customFormat="1" ht="21" customHeight="1" x14ac:dyDescent="0.15">
      <c r="B25" s="3">
        <v>3</v>
      </c>
      <c r="C25" s="3" t="s">
        <v>24</v>
      </c>
      <c r="F25" s="14">
        <f>COUNTIF(D11:D18,D13)</f>
        <v>2</v>
      </c>
    </row>
    <row r="26" spans="2:7" s="3" customFormat="1" ht="21" customHeight="1" x14ac:dyDescent="0.15">
      <c r="F26" s="15"/>
    </row>
    <row r="27" spans="2:7" s="3" customFormat="1" ht="21" customHeight="1" x14ac:dyDescent="0.15">
      <c r="B27" s="3">
        <v>4</v>
      </c>
      <c r="C27" s="3" t="s">
        <v>26</v>
      </c>
      <c r="F27" s="14">
        <f>COUNTIF(E11:E18,"&lt;40")</f>
        <v>4</v>
      </c>
    </row>
    <row r="28" spans="2:7" s="3" customFormat="1" ht="21" customHeight="1" x14ac:dyDescent="0.15">
      <c r="F28" s="15"/>
    </row>
    <row r="29" spans="2:7" s="3" customFormat="1" ht="21" customHeight="1" x14ac:dyDescent="0.15">
      <c r="B29" s="3">
        <v>5</v>
      </c>
      <c r="C29" s="3" t="s">
        <v>27</v>
      </c>
      <c r="F29" s="14">
        <f>COUNTIF(G11:G18,"&lt;90")</f>
        <v>3</v>
      </c>
    </row>
    <row r="30" spans="2:7" s="3" customFormat="1" ht="14.25" x14ac:dyDescent="0.15"/>
    <row r="31" spans="2:7" s="3" customFormat="1" ht="14.25" x14ac:dyDescent="0.15"/>
    <row r="32" spans="2:7" s="3" customFormat="1" ht="14.25" x14ac:dyDescent="0.15"/>
    <row r="33" s="3" customFormat="1" ht="14.25" x14ac:dyDescent="0.15"/>
    <row r="34" s="3" customFormat="1" ht="14.25" x14ac:dyDescent="0.15"/>
    <row r="35" s="3" customFormat="1" ht="14.25" x14ac:dyDescent="0.15"/>
    <row r="36" s="3" customFormat="1" ht="14.25" x14ac:dyDescent="0.15"/>
    <row r="37" s="3" customFormat="1" ht="14.25" x14ac:dyDescent="0.15"/>
    <row r="38" s="3" customFormat="1" ht="14.25" x14ac:dyDescent="0.15"/>
    <row r="39" s="3" customFormat="1" ht="14.25" x14ac:dyDescent="0.15"/>
    <row r="40" s="3" customFormat="1" ht="14.25" x14ac:dyDescent="0.15"/>
    <row r="41" s="3" customFormat="1" ht="14.25" x14ac:dyDescent="0.15"/>
    <row r="42" s="3" customFormat="1" ht="14.25" x14ac:dyDescent="0.15"/>
    <row r="43" s="3" customFormat="1" ht="14.25" x14ac:dyDescent="0.15"/>
    <row r="44" s="3" customFormat="1" ht="14.25" x14ac:dyDescent="0.15"/>
    <row r="45" s="3" customFormat="1" ht="14.25" x14ac:dyDescent="0.15"/>
    <row r="46" s="3" customFormat="1" ht="14.25" x14ac:dyDescent="0.15"/>
    <row r="47" s="3" customFormat="1" ht="14.25" x14ac:dyDescent="0.15"/>
    <row r="48" s="3" customFormat="1" ht="14.25" x14ac:dyDescent="0.15"/>
    <row r="49" s="3" customFormat="1" ht="14.25" x14ac:dyDescent="0.15"/>
    <row r="50" s="3" customFormat="1" ht="14.25" x14ac:dyDescent="0.15"/>
    <row r="51" s="3" customFormat="1" ht="14.25" x14ac:dyDescent="0.15"/>
    <row r="52" s="3" customFormat="1" ht="14.25" x14ac:dyDescent="0.15"/>
    <row r="53" s="3" customFormat="1" ht="14.25" x14ac:dyDescent="0.15"/>
    <row r="54" s="3" customFormat="1" ht="14.25" x14ac:dyDescent="0.15"/>
    <row r="55" s="3" customFormat="1" ht="14.25" x14ac:dyDescent="0.15"/>
    <row r="56" s="3" customFormat="1" ht="14.25" x14ac:dyDescent="0.15"/>
    <row r="57" s="3" customFormat="1" ht="14.25" x14ac:dyDescent="0.15"/>
    <row r="58" s="3" customFormat="1" ht="14.25" x14ac:dyDescent="0.15"/>
    <row r="59" s="3" customFormat="1" ht="14.25" x14ac:dyDescent="0.15"/>
    <row r="60" s="3" customFormat="1" ht="14.25" x14ac:dyDescent="0.15"/>
    <row r="61" s="3" customFormat="1" ht="14.25" x14ac:dyDescent="0.15"/>
    <row r="62" s="3" customFormat="1" ht="14.25" x14ac:dyDescent="0.15"/>
    <row r="63" s="3" customFormat="1" ht="14.25" x14ac:dyDescent="0.15"/>
    <row r="64" s="3" customFormat="1" ht="14.25" x14ac:dyDescent="0.15"/>
    <row r="65" s="3" customFormat="1" ht="14.25" x14ac:dyDescent="0.15"/>
    <row r="66" s="3" customFormat="1" ht="14.25" x14ac:dyDescent="0.15"/>
    <row r="67" s="3" customFormat="1" ht="14.25" x14ac:dyDescent="0.15"/>
    <row r="68" s="3" customFormat="1" ht="14.25" x14ac:dyDescent="0.15"/>
    <row r="69" s="3" customFormat="1" ht="14.25" x14ac:dyDescent="0.15"/>
    <row r="70" s="3" customFormat="1" ht="14.25" x14ac:dyDescent="0.15"/>
    <row r="71" s="3" customFormat="1" ht="14.25" x14ac:dyDescent="0.15"/>
    <row r="72" s="3" customFormat="1" ht="14.25" x14ac:dyDescent="0.15"/>
    <row r="73" s="3" customFormat="1" ht="14.25" x14ac:dyDescent="0.15"/>
    <row r="74" s="3" customFormat="1" ht="14.25" x14ac:dyDescent="0.15"/>
    <row r="75" s="3" customFormat="1" ht="14.25" x14ac:dyDescent="0.15"/>
    <row r="76" s="3" customFormat="1" ht="14.25" x14ac:dyDescent="0.15"/>
    <row r="77" s="3" customFormat="1" ht="14.25" x14ac:dyDescent="0.15"/>
    <row r="78" s="3" customFormat="1" ht="14.25" x14ac:dyDescent="0.15"/>
    <row r="79" s="3" customFormat="1" ht="14.25" x14ac:dyDescent="0.15"/>
    <row r="80" s="3" customFormat="1" ht="14.25" x14ac:dyDescent="0.15"/>
    <row r="81" s="3" customFormat="1" ht="14.25" x14ac:dyDescent="0.15"/>
    <row r="82" s="3" customFormat="1" ht="14.25" x14ac:dyDescent="0.15"/>
    <row r="83" s="3" customFormat="1" ht="14.25" x14ac:dyDescent="0.15"/>
    <row r="84" s="3" customFormat="1" ht="14.25" x14ac:dyDescent="0.15"/>
    <row r="85" s="3" customFormat="1" ht="14.25" x14ac:dyDescent="0.15"/>
    <row r="86" s="3" customFormat="1" ht="14.25" x14ac:dyDescent="0.15"/>
    <row r="87" s="3" customFormat="1" ht="14.25" x14ac:dyDescent="0.15"/>
    <row r="88" s="3" customFormat="1" ht="14.25" x14ac:dyDescent="0.15"/>
    <row r="89" s="3" customFormat="1" ht="14.25" x14ac:dyDescent="0.15"/>
    <row r="90" s="3" customFormat="1" ht="14.25" x14ac:dyDescent="0.15"/>
    <row r="91" s="3" customFormat="1" ht="14.25" x14ac:dyDescent="0.15"/>
    <row r="92" s="3" customFormat="1" ht="14.25" x14ac:dyDescent="0.15"/>
    <row r="93" s="3" customFormat="1" ht="14.25" x14ac:dyDescent="0.15"/>
    <row r="94" s="3" customFormat="1" ht="14.25" x14ac:dyDescent="0.15"/>
    <row r="95" s="3" customFormat="1" ht="14.25" x14ac:dyDescent="0.15"/>
    <row r="96" s="3" customFormat="1" ht="14.25" x14ac:dyDescent="0.15"/>
    <row r="97" s="3" customFormat="1" ht="14.25" x14ac:dyDescent="0.15"/>
    <row r="98" s="3" customFormat="1" ht="14.25" x14ac:dyDescent="0.15"/>
    <row r="99" s="3" customFormat="1" ht="14.25" x14ac:dyDescent="0.15"/>
    <row r="100" s="3" customFormat="1" ht="14.25" x14ac:dyDescent="0.15"/>
    <row r="101" s="3" customFormat="1" ht="14.25" x14ac:dyDescent="0.15"/>
    <row r="102" s="3" customFormat="1" ht="14.25" x14ac:dyDescent="0.15"/>
    <row r="103" s="3" customFormat="1" ht="14.25" x14ac:dyDescent="0.15"/>
    <row r="104" s="3" customFormat="1" ht="14.25" x14ac:dyDescent="0.15"/>
    <row r="105" s="3" customFormat="1" ht="14.25" x14ac:dyDescent="0.15"/>
    <row r="106" s="3" customFormat="1" ht="14.25" x14ac:dyDescent="0.15"/>
    <row r="107" s="3" customFormat="1" ht="14.25" x14ac:dyDescent="0.15"/>
    <row r="108" s="3" customFormat="1" ht="14.25" x14ac:dyDescent="0.15"/>
    <row r="109" s="3" customFormat="1" ht="14.25" x14ac:dyDescent="0.15"/>
    <row r="110" s="3" customFormat="1" ht="14.25" x14ac:dyDescent="0.15"/>
    <row r="111" s="3" customFormat="1" ht="14.25" x14ac:dyDescent="0.15"/>
    <row r="112" s="3" customFormat="1" ht="14.25" x14ac:dyDescent="0.15"/>
    <row r="113" s="3" customFormat="1" ht="14.25" x14ac:dyDescent="0.15"/>
    <row r="114" s="3" customFormat="1" ht="14.25" x14ac:dyDescent="0.15"/>
    <row r="115" s="3" customFormat="1" ht="14.25" x14ac:dyDescent="0.15"/>
    <row r="116" s="3" customFormat="1" ht="14.25" x14ac:dyDescent="0.15"/>
    <row r="117" s="3" customFormat="1" ht="14.25" x14ac:dyDescent="0.15"/>
    <row r="118" s="3" customFormat="1" ht="14.25" x14ac:dyDescent="0.15"/>
    <row r="119" s="3" customFormat="1" ht="14.25" x14ac:dyDescent="0.15"/>
    <row r="120" s="3" customFormat="1" ht="14.25" x14ac:dyDescent="0.15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2017-03-27T01:23:46Z</dcterms:modified>
</cp:coreProperties>
</file>