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6-データベース関数\"/>
    </mc:Choice>
  </mc:AlternateContent>
  <bookViews>
    <workbookView xWindow="1860" yWindow="0" windowWidth="1815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>
  <authors>
    <author>根津良彦</author>
  </authors>
  <commentList>
    <comment ref="M5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J42:N53</t>
        </r>
        <r>
          <rPr>
            <b/>
            <sz val="14"/>
            <color indexed="81"/>
            <rFont val="ＭＳ Ｐゴシック"/>
            <family val="3"/>
            <charset val="128"/>
          </rPr>
          <t>,N42,</t>
        </r>
        <r>
          <rPr>
            <b/>
            <sz val="14"/>
            <color indexed="17"/>
            <rFont val="ＭＳ Ｐゴシック"/>
            <family val="3"/>
            <charset val="128"/>
          </rPr>
          <t>E46:F47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C84:D85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C97:D98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8" authorId="0" shapeId="0">
      <text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sz val="12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2"/>
            <color indexed="10"/>
            <rFont val="ＭＳ Ｐゴシック"/>
            <family val="3"/>
            <charset val="128"/>
          </rPr>
          <t>＞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4"/>
            <color indexed="81"/>
            <rFont val="ＭＳ Ｐゴシック"/>
            <family val="3"/>
            <charset val="128"/>
          </rPr>
          <t>30以上→「＞</t>
        </r>
        <r>
          <rPr>
            <b/>
            <sz val="14"/>
            <color indexed="10"/>
            <rFont val="ＭＳ Ｐゴシック"/>
            <family val="3"/>
            <charset val="128"/>
          </rPr>
          <t>＝30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　　30を含む以上となります。
</t>
        </r>
        <r>
          <rPr>
            <sz val="12"/>
            <color indexed="12"/>
            <rFont val="ＭＳ Ｐゴシック"/>
            <family val="3"/>
            <charset val="128"/>
          </rPr>
          <t>※「＝」は含むの意</t>
        </r>
      </text>
    </comment>
    <comment ref="F10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C111:E112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<sst xmlns="http://schemas.openxmlformats.org/spreadsheetml/2006/main" count="158" uniqueCount="86">
  <si>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</si>
  <si>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</si>
  <si>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</si>
  <si>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</si>
  <si>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</si>
  <si>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</si>
  <si>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</si>
  <si>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</si>
  <si>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②関数を命令する方法</t>
    <rPh sb="1" eb="3">
      <t>カンスウ</t>
    </rPh>
    <rPh sb="4" eb="6">
      <t>メイレイ</t>
    </rPh>
    <rPh sb="8" eb="10">
      <t>ホウホウ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</si>
  <si>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</si>
  <si>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</si>
  <si>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</si>
  <si>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</si>
  <si>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</si>
  <si>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例えば</t>
    <rPh sb="0" eb="1">
      <t>タト</t>
    </rPh>
    <phoneticPr fontId="3"/>
  </si>
  <si>
    <t>右の表で、</t>
    <rPh sb="0" eb="1">
      <t>ミギ</t>
    </rPh>
    <rPh sb="2" eb="3">
      <t>ヒョウ</t>
    </rPh>
    <phoneticPr fontId="3"/>
  </si>
  <si>
    <t>「神奈川県」の「女性」だけの合計買上額はいくらでしょう。</t>
    <rPh sb="1" eb="5">
      <t>カナガワケン</t>
    </rPh>
    <rPh sb="8" eb="10">
      <t>ジョセイ</t>
    </rPh>
    <rPh sb="14" eb="16">
      <t>ゴウケイ</t>
    </rPh>
    <rPh sb="16" eb="18">
      <t>カイアゲ</t>
    </rPh>
    <rPh sb="18" eb="19">
      <t>ガク</t>
    </rPh>
    <phoneticPr fontId="3"/>
  </si>
  <si>
    <t>名前</t>
    <rPh sb="0" eb="2">
      <t>ナマエ</t>
    </rPh>
    <phoneticPr fontId="3"/>
  </si>
  <si>
    <t>性別</t>
    <rPh sb="0" eb="2">
      <t>セイベツ</t>
    </rPh>
    <phoneticPr fontId="3"/>
  </si>
  <si>
    <t>年齢</t>
    <rPh sb="0" eb="2">
      <t>ネンレイ</t>
    </rPh>
    <phoneticPr fontId="3"/>
  </si>
  <si>
    <t>地区</t>
    <rPh sb="0" eb="2">
      <t>チク</t>
    </rPh>
    <phoneticPr fontId="3"/>
  </si>
  <si>
    <t>買上額</t>
    <rPh sb="0" eb="2">
      <t>カイアゲ</t>
    </rPh>
    <rPh sb="2" eb="3">
      <t>ガク</t>
    </rPh>
    <phoneticPr fontId="3"/>
  </si>
  <si>
    <t>青木</t>
    <rPh sb="0" eb="2">
      <t>アオキ</t>
    </rPh>
    <phoneticPr fontId="3"/>
  </si>
  <si>
    <t>男</t>
    <rPh sb="0" eb="1">
      <t>オトコ</t>
    </rPh>
    <phoneticPr fontId="3"/>
  </si>
  <si>
    <t>東京都</t>
    <phoneticPr fontId="3"/>
  </si>
  <si>
    <t>今井</t>
    <rPh sb="0" eb="2">
      <t>イマイ</t>
    </rPh>
    <phoneticPr fontId="3"/>
  </si>
  <si>
    <t>女</t>
    <rPh sb="0" eb="1">
      <t>オンナ</t>
    </rPh>
    <phoneticPr fontId="3"/>
  </si>
  <si>
    <t>千葉県</t>
    <phoneticPr fontId="3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</si>
  <si>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3"/>
  </si>
  <si>
    <t>神田</t>
    <rPh sb="0" eb="2">
      <t>カンダ</t>
    </rPh>
    <phoneticPr fontId="3"/>
  </si>
  <si>
    <t>東京都</t>
    <phoneticPr fontId="3"/>
  </si>
  <si>
    <t>条件表</t>
    <rPh sb="0" eb="2">
      <t>ジョウケン</t>
    </rPh>
    <rPh sb="2" eb="3">
      <t>ヒョウ</t>
    </rPh>
    <phoneticPr fontId="3"/>
  </si>
  <si>
    <t>→</t>
    <phoneticPr fontId="3"/>
  </si>
  <si>
    <t>宮崎</t>
    <rPh sb="0" eb="2">
      <t>ミヤザキ</t>
    </rPh>
    <phoneticPr fontId="3"/>
  </si>
  <si>
    <t>千葉県</t>
    <phoneticPr fontId="3"/>
  </si>
  <si>
    <t>神奈川県</t>
    <rPh sb="0" eb="4">
      <t>カナガワケン</t>
    </rPh>
    <phoneticPr fontId="3"/>
  </si>
  <si>
    <t>伊藤</t>
    <rPh sb="0" eb="2">
      <t>イトウ</t>
    </rPh>
    <phoneticPr fontId="3"/>
  </si>
  <si>
    <t>神奈川県</t>
    <phoneticPr fontId="3"/>
  </si>
  <si>
    <t>黒木</t>
    <rPh sb="0" eb="2">
      <t>クロキ</t>
    </rPh>
    <phoneticPr fontId="3"/>
  </si>
  <si>
    <t>東京都</t>
    <phoneticPr fontId="3"/>
  </si>
  <si>
    <t>方法</t>
    <rPh sb="0" eb="2">
      <t>ホウホウ</t>
    </rPh>
    <phoneticPr fontId="3"/>
  </si>
  <si>
    <t>佐藤</t>
    <rPh sb="0" eb="2">
      <t>サトウ</t>
    </rPh>
    <phoneticPr fontId="3"/>
  </si>
  <si>
    <t>東京都</t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</si>
  <si>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</si>
  <si>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南田</t>
    <rPh sb="0" eb="2">
      <t>ミナミダ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</si>
  <si>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</si>
  <si>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西尾</t>
    <rPh sb="0" eb="1">
      <t>ニシ</t>
    </rPh>
    <rPh sb="1" eb="2">
      <t>オ</t>
    </rPh>
    <phoneticPr fontId="3"/>
  </si>
  <si>
    <t>神奈川県</t>
    <phoneticPr fontId="3"/>
  </si>
  <si>
    <t>東山</t>
    <rPh sb="0" eb="2">
      <t>ヒガシヤマ</t>
    </rPh>
    <phoneticPr fontId="3"/>
  </si>
  <si>
    <t>北野</t>
    <rPh sb="0" eb="2">
      <t>キタノ</t>
    </rPh>
    <phoneticPr fontId="3"/>
  </si>
  <si>
    <t>神奈川県</t>
    <phoneticPr fontId="3"/>
  </si>
  <si>
    <t>⑥以下のように設定します</t>
    <rPh sb="1" eb="3">
      <t>イカ</t>
    </rPh>
    <rPh sb="7" eb="9">
      <t>セッテイ</t>
    </rPh>
    <phoneticPr fontId="3"/>
  </si>
  <si>
    <t>データベース=</t>
    <phoneticPr fontId="3"/>
  </si>
  <si>
    <t>全てのデータ（見出しも含む）</t>
    <rPh sb="0" eb="1">
      <t>スベ</t>
    </rPh>
    <rPh sb="7" eb="9">
      <t>ミダ</t>
    </rPh>
    <rPh sb="11" eb="12">
      <t>フク</t>
    </rPh>
    <phoneticPr fontId="3"/>
  </si>
  <si>
    <t>「神奈川県」「女」買上額</t>
    <rPh sb="1" eb="5">
      <t>カナガワケン</t>
    </rPh>
    <rPh sb="7" eb="8">
      <t>オンナ</t>
    </rPh>
    <rPh sb="9" eb="11">
      <t>カイアゲ</t>
    </rPh>
    <rPh sb="11" eb="12">
      <t>ガク</t>
    </rPh>
    <phoneticPr fontId="3"/>
  </si>
  <si>
    <t>ﾌｨｰﾙﾄﾞ＝</t>
    <phoneticPr fontId="3"/>
  </si>
  <si>
    <t>求める見出しセル</t>
    <rPh sb="0" eb="1">
      <t>モト</t>
    </rPh>
    <rPh sb="3" eb="5">
      <t>ミダ</t>
    </rPh>
    <phoneticPr fontId="3"/>
  </si>
  <si>
    <t>条件=</t>
    <rPh sb="0" eb="2">
      <t>ジョウケン</t>
    </rPh>
    <phoneticPr fontId="3"/>
  </si>
  <si>
    <t>答</t>
    <rPh sb="0" eb="1">
      <t>コタエ</t>
    </rPh>
    <phoneticPr fontId="3"/>
  </si>
  <si>
    <t>⑦OKで確定です。</t>
    <rPh sb="4" eb="6">
      <t>カクテイ</t>
    </rPh>
    <phoneticPr fontId="3"/>
  </si>
  <si>
    <t>左のように作成してみましょう</t>
  </si>
  <si>
    <t>DSUM関数　ーデータベース</t>
    <rPh sb="4" eb="6">
      <t>カンスウ</t>
    </rPh>
    <phoneticPr fontId="3"/>
  </si>
  <si>
    <t>右の表を参考に</t>
    <rPh sb="0" eb="1">
      <t>ミギ</t>
    </rPh>
    <rPh sb="2" eb="3">
      <t>ヒョウ</t>
    </rPh>
    <rPh sb="4" eb="6">
      <t>サンコウ</t>
    </rPh>
    <phoneticPr fontId="3"/>
  </si>
  <si>
    <t>神奈川</t>
    <phoneticPr fontId="3"/>
  </si>
  <si>
    <t>東京都</t>
    <rPh sb="0" eb="3">
      <t>トウキョウト</t>
    </rPh>
    <phoneticPr fontId="3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</si>
  <si>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3"/>
  </si>
  <si>
    <t>&gt;=30</t>
    <phoneticPr fontId="3"/>
  </si>
  <si>
    <t>&lt;50</t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</si>
  <si>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データベース</t>
    </r>
    <phoneticPr fontId="3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</si>
  <si>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3"/>
  </si>
  <si>
    <r>
      <t>データベースの関数では、２つの条件を指定する、要素を別途「</t>
    </r>
    <r>
      <rPr>
        <b/>
        <sz val="12"/>
        <color indexed="10"/>
        <rFont val="ＭＳ Ｐゴシック"/>
        <family val="3"/>
        <charset val="128"/>
      </rPr>
      <t>条件表</t>
    </r>
    <r>
      <rPr>
        <b/>
        <sz val="12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</si>
  <si>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</si>
  <si>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</si>
  <si>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</si>
  <si>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</si>
  <si>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右の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</si>
  <si>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データベース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</si>
  <si>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DSUM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4" eb="16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</si>
  <si>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</si>
  <si>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</si>
  <si>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合計買上額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6" eb="8">
      <t>ジョセイ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3"/>
  </si>
  <si>
    <r>
      <t>３０歳以上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男性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合計買上額</t>
    </r>
    <r>
      <rPr>
        <sz val="12"/>
        <color theme="1"/>
        <rFont val="ＭＳ Ｐゴシック"/>
        <family val="3"/>
        <charset val="128"/>
      </rPr>
      <t>を求めましょう。</t>
    </r>
    <rPh sb="2" eb="3">
      <t>サイ</t>
    </rPh>
    <rPh sb="3" eb="5">
      <t>イジョウ</t>
    </rPh>
    <rPh sb="6" eb="8">
      <t>ダンセイ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3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</si>
  <si>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5０歳未満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合計買上額</t>
    </r>
    <r>
      <rPr>
        <sz val="12"/>
        <color theme="1"/>
        <rFont val="ＭＳ Ｐゴシック"/>
        <family val="3"/>
        <charset val="128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ゴウケイ</t>
    </rPh>
    <rPh sb="17" eb="19">
      <t>カイアゲ</t>
    </rPh>
    <rPh sb="19" eb="20">
      <t>ガク</t>
    </rPh>
    <rPh sb="21" eb="22">
      <t>モト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</si>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</sst>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##&quot;円&quot;"/>
    <numFmt numFmtId="177" formatCode="#,###&quot;個&quot;"/>
  </numFmts>
  <fonts count="33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4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7" fillId="7" borderId="18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4" fillId="11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38" fontId="22" fillId="0" borderId="0" xfId="0" applyNumberFormat="1" applyFont="1" applyAlignment="1">
      <alignment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11" borderId="0" xfId="0" applyFont="1" applyFill="1" applyAlignment="1">
      <alignment vertical="center"/>
    </xf>
    <xf numFmtId="6" fontId="22" fillId="0" borderId="0" xfId="2" applyFont="1" applyAlignment="1">
      <alignment vertical="center"/>
    </xf>
    <xf numFmtId="0" fontId="5" fillId="12" borderId="5" xfId="0" applyFont="1" applyFill="1" applyBorder="1" applyAlignment="1">
      <alignment vertical="center"/>
    </xf>
    <xf numFmtId="0" fontId="5" fillId="12" borderId="6" xfId="0" applyFont="1" applyFill="1" applyBorder="1" applyAlignment="1">
      <alignment vertical="center"/>
    </xf>
    <xf numFmtId="0" fontId="5" fillId="12" borderId="7" xfId="0" applyFont="1" applyFill="1" applyBorder="1" applyAlignment="1">
      <alignment vertical="center"/>
    </xf>
    <xf numFmtId="0" fontId="5" fillId="12" borderId="9" xfId="0" applyFont="1" applyFill="1" applyBorder="1" applyAlignment="1">
      <alignment vertical="center"/>
    </xf>
    <xf numFmtId="0" fontId="5" fillId="12" borderId="0" xfId="0" applyFont="1" applyFill="1" applyBorder="1" applyAlignment="1">
      <alignment vertical="center"/>
    </xf>
    <xf numFmtId="0" fontId="5" fillId="12" borderId="10" xfId="0" applyFont="1" applyFill="1" applyBorder="1" applyAlignment="1">
      <alignment vertical="center"/>
    </xf>
    <xf numFmtId="0" fontId="5" fillId="12" borderId="12" xfId="0" applyFont="1" applyFill="1" applyBorder="1" applyAlignment="1">
      <alignment vertical="center"/>
    </xf>
    <xf numFmtId="0" fontId="5" fillId="12" borderId="13" xfId="0" applyFont="1" applyFill="1" applyBorder="1" applyAlignment="1">
      <alignment vertical="center"/>
    </xf>
    <xf numFmtId="0" fontId="5" fillId="12" borderId="14" xfId="0" applyFont="1" applyFill="1" applyBorder="1" applyAlignment="1">
      <alignment vertical="center"/>
    </xf>
    <xf numFmtId="0" fontId="24" fillId="0" borderId="19" xfId="0" applyFont="1" applyBorder="1" applyAlignment="1">
      <alignment vertical="center"/>
    </xf>
    <xf numFmtId="38" fontId="25" fillId="0" borderId="19" xfId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2" fillId="6" borderId="18" xfId="0" applyFont="1" applyFill="1" applyBorder="1" applyAlignment="1">
      <alignment horizontal="center" vertical="center"/>
    </xf>
    <xf numFmtId="0" fontId="22" fillId="5" borderId="18" xfId="0" applyFont="1" applyFill="1" applyBorder="1" applyAlignment="1">
      <alignment horizontal="center" vertical="center"/>
    </xf>
    <xf numFmtId="0" fontId="24" fillId="8" borderId="0" xfId="0" applyFont="1" applyFill="1" applyAlignment="1">
      <alignment vertical="center"/>
    </xf>
    <xf numFmtId="38" fontId="24" fillId="0" borderId="0" xfId="0" applyNumberFormat="1" applyFont="1" applyFill="1" applyBorder="1" applyAlignment="1">
      <alignment vertical="center"/>
    </xf>
    <xf numFmtId="38" fontId="24" fillId="8" borderId="19" xfId="0" applyNumberFormat="1" applyFont="1" applyFill="1" applyBorder="1" applyAlignment="1">
      <alignment vertical="center"/>
    </xf>
    <xf numFmtId="6" fontId="24" fillId="0" borderId="0" xfId="2" applyFont="1" applyAlignment="1">
      <alignment vertical="center"/>
    </xf>
    <xf numFmtId="0" fontId="24" fillId="8" borderId="19" xfId="0" applyNumberFormat="1" applyFont="1" applyFill="1" applyBorder="1" applyAlignment="1">
      <alignment vertical="center"/>
    </xf>
    <xf numFmtId="0" fontId="29" fillId="0" borderId="19" xfId="0" applyFont="1" applyBorder="1" applyAlignment="1">
      <alignment horizontal="center" vertical="center"/>
    </xf>
    <xf numFmtId="38" fontId="24" fillId="8" borderId="1" xfId="1" applyFont="1" applyFill="1" applyBorder="1" applyAlignment="1">
      <alignment horizontal="right" vertical="center"/>
    </xf>
    <xf numFmtId="38" fontId="24" fillId="8" borderId="3" xfId="1" applyFont="1" applyFill="1" applyBorder="1" applyAlignment="1">
      <alignment horizontal="right" vertical="center"/>
    </xf>
    <xf numFmtId="6" fontId="25" fillId="0" borderId="6" xfId="2" applyFont="1" applyFill="1" applyBorder="1" applyAlignment="1">
      <alignment horizontal="right" vertical="center"/>
    </xf>
    <xf numFmtId="0" fontId="4" fillId="9" borderId="0" xfId="0" applyFont="1" applyFill="1" applyAlignment="1">
      <alignment horizontal="center" vertical="center"/>
    </xf>
    <xf numFmtId="0" fontId="20" fillId="10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133350</xdr:rowOff>
    </xdr:from>
    <xdr:to>
      <xdr:col>4</xdr:col>
      <xdr:colOff>533400</xdr:colOff>
      <xdr:row>8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02F65E0-C7C3-45DD-808F-C11D19E9B8B1}"/>
            </a:ext>
          </a:extLst>
        </xdr:cNvPr>
        <xdr:cNvSpPr txBox="1">
          <a:spLocks noChangeArrowheads="1"/>
        </xdr:cNvSpPr>
      </xdr:nvSpPr>
      <xdr:spPr bwMode="auto">
        <a:xfrm>
          <a:off x="495300" y="314325"/>
          <a:ext cx="2162175" cy="1162050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DSUM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ディーサム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495300</xdr:colOff>
      <xdr:row>27</xdr:row>
      <xdr:rowOff>200025</xdr:rowOff>
    </xdr:from>
    <xdr:to>
      <xdr:col>4</xdr:col>
      <xdr:colOff>9525</xdr:colOff>
      <xdr:row>28</xdr:row>
      <xdr:rowOff>200025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9E638B0C-5099-45BE-B241-1E1505985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3125" y="58578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581025</xdr:colOff>
      <xdr:row>50</xdr:row>
      <xdr:rowOff>9525</xdr:rowOff>
    </xdr:from>
    <xdr:to>
      <xdr:col>4</xdr:col>
      <xdr:colOff>95250</xdr:colOff>
      <xdr:row>51</xdr:row>
      <xdr:rowOff>9525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C75E8D57-9139-4FF2-B58E-01C72383C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850" y="104870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202223</xdr:colOff>
      <xdr:row>64</xdr:row>
      <xdr:rowOff>128083</xdr:rowOff>
    </xdr:from>
    <xdr:to>
      <xdr:col>13</xdr:col>
      <xdr:colOff>242764</xdr:colOff>
      <xdr:row>68</xdr:row>
      <xdr:rowOff>57159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9F31DCE7-31EB-4C0B-B2B0-56C1BE35977C}"/>
            </a:ext>
          </a:extLst>
        </xdr:cNvPr>
        <xdr:cNvGrpSpPr>
          <a:grpSpLocks/>
        </xdr:cNvGrpSpPr>
      </xdr:nvGrpSpPr>
      <xdr:grpSpPr bwMode="auto">
        <a:xfrm>
          <a:off x="421298" y="14358433"/>
          <a:ext cx="8108216" cy="767276"/>
          <a:chOff x="49" y="944"/>
          <a:chExt cx="763" cy="68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9BADA685-51F9-4E9A-8324-7F88C5513D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56256B03-123F-4B4B-83FC-A0FDB7E05A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94A0B923-D482-4E07-AFCC-EE897C43BE4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5" y="946"/>
            <a:ext cx="57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50E067A6-23DE-4748-8FC6-FC7E138A087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9" y="944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409575</xdr:colOff>
      <xdr:row>74</xdr:row>
      <xdr:rowOff>133350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E743628F-AEED-42C5-9DC2-FD81C5F66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3696950"/>
          <a:ext cx="476250" cy="2571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114300</xdr:colOff>
      <xdr:row>75</xdr:row>
      <xdr:rowOff>209550</xdr:rowOff>
    </xdr:from>
    <xdr:to>
      <xdr:col>2</xdr:col>
      <xdr:colOff>619125</xdr:colOff>
      <xdr:row>77</xdr:row>
      <xdr:rowOff>57150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72703C80-F803-4E28-8AF0-4AA84ECB3F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42113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200025</xdr:colOff>
      <xdr:row>5</xdr:row>
      <xdr:rowOff>190501</xdr:rowOff>
    </xdr:from>
    <xdr:to>
      <xdr:col>7</xdr:col>
      <xdr:colOff>85725</xdr:colOff>
      <xdr:row>9</xdr:row>
      <xdr:rowOff>28576</xdr:rowOff>
    </xdr:to>
    <xdr:sp macro="" textlink="">
      <xdr:nvSpPr>
        <xdr:cNvPr id="12" name="Text Box 1174" descr="キャンバス">
          <a:extLst>
            <a:ext uri="{FF2B5EF4-FFF2-40B4-BE49-F238E27FC236}">
              <a16:creationId xmlns:a16="http://schemas.microsoft.com/office/drawing/2014/main" id="{247F7D20-8087-4AFA-8D8F-0F0F3A4583E9}"/>
            </a:ext>
          </a:extLst>
        </xdr:cNvPr>
        <xdr:cNvSpPr txBox="1">
          <a:spLocks noChangeArrowheads="1"/>
        </xdr:cNvSpPr>
      </xdr:nvSpPr>
      <xdr:spPr bwMode="auto">
        <a:xfrm>
          <a:off x="2324100" y="1238251"/>
          <a:ext cx="2124075" cy="6762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条件にあったデータの合計値</a:t>
          </a:r>
          <a:endParaRPr lang="en-US" altLang="ja-JP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95251</xdr:colOff>
      <xdr:row>53</xdr:row>
      <xdr:rowOff>155275</xdr:rowOff>
    </xdr:from>
    <xdr:to>
      <xdr:col>11</xdr:col>
      <xdr:colOff>628651</xdr:colOff>
      <xdr:row>55</xdr:row>
      <xdr:rowOff>38100</xdr:rowOff>
    </xdr:to>
    <xdr:pic>
      <xdr:nvPicPr>
        <xdr:cNvPr id="13" name="Picture 1175">
          <a:extLst>
            <a:ext uri="{FF2B5EF4-FFF2-40B4-BE49-F238E27FC236}">
              <a16:creationId xmlns:a16="http://schemas.microsoft.com/office/drawing/2014/main" id="{2789F93C-84A5-44A2-A845-0289CF35E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858001" y="11261425"/>
          <a:ext cx="533400" cy="30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142875</xdr:rowOff>
    </xdr:from>
    <xdr:to>
      <xdr:col>2</xdr:col>
      <xdr:colOff>581025</xdr:colOff>
      <xdr:row>91</xdr:row>
      <xdr:rowOff>47625</xdr:rowOff>
    </xdr:to>
    <xdr:pic>
      <xdr:nvPicPr>
        <xdr:cNvPr id="14" name="Picture 1184">
          <a:extLst>
            <a:ext uri="{FF2B5EF4-FFF2-40B4-BE49-F238E27FC236}">
              <a16:creationId xmlns:a16="http://schemas.microsoft.com/office/drawing/2014/main" id="{7755997A-9263-41DF-849A-09BF1BCBA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90575" y="1656397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15" name="Picture 1192">
          <a:extLst>
            <a:ext uri="{FF2B5EF4-FFF2-40B4-BE49-F238E27FC236}">
              <a16:creationId xmlns:a16="http://schemas.microsoft.com/office/drawing/2014/main" id="{2C3D6FEB-9096-4D9F-9D4F-443202DF6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89071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152399</xdr:colOff>
      <xdr:row>80</xdr:row>
      <xdr:rowOff>19050</xdr:rowOff>
    </xdr:from>
    <xdr:to>
      <xdr:col>7</xdr:col>
      <xdr:colOff>638174</xdr:colOff>
      <xdr:row>85</xdr:row>
      <xdr:rowOff>38993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AEC6DEC-29B5-47F3-BC6B-CF1DDAD84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8974" y="17602200"/>
          <a:ext cx="2009775" cy="1067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213548</xdr:colOff>
      <xdr:row>92</xdr:row>
      <xdr:rowOff>38099</xdr:rowOff>
    </xdr:from>
    <xdr:to>
      <xdr:col>13</xdr:col>
      <xdr:colOff>384645</xdr:colOff>
      <xdr:row>97</xdr:row>
      <xdr:rowOff>161924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9A4ADC4E-8CF3-497B-87FC-BAD466675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7173" y="20135849"/>
          <a:ext cx="2314222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695324</xdr:colOff>
      <xdr:row>107</xdr:row>
      <xdr:rowOff>116124</xdr:rowOff>
    </xdr:from>
    <xdr:to>
      <xdr:col>11</xdr:col>
      <xdr:colOff>304563</xdr:colOff>
      <xdr:row>113</xdr:row>
      <xdr:rowOff>95250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B3155824-872A-4520-95BE-92332EF69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4" y="23357124"/>
          <a:ext cx="2581039" cy="1236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57150</xdr:colOff>
      <xdr:row>0</xdr:row>
      <xdr:rowOff>95250</xdr:rowOff>
    </xdr:from>
    <xdr:to>
      <xdr:col>15</xdr:col>
      <xdr:colOff>713757</xdr:colOff>
      <xdr:row>9</xdr:row>
      <xdr:rowOff>142633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D905B126-4FEA-4833-9AB8-DAF16464B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391150" y="95250"/>
          <a:ext cx="4942857" cy="1933333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19</xdr:row>
      <xdr:rowOff>85725</xdr:rowOff>
    </xdr:from>
    <xdr:to>
      <xdr:col>14</xdr:col>
      <xdr:colOff>37575</xdr:colOff>
      <xdr:row>38</xdr:row>
      <xdr:rowOff>170942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B53E1469-BA5A-4BFD-A422-2FA678208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743450" y="4067175"/>
          <a:ext cx="4200000" cy="4066667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190500</xdr:colOff>
      <xdr:row>56</xdr:row>
      <xdr:rowOff>200024</xdr:rowOff>
    </xdr:from>
    <xdr:to>
      <xdr:col>15</xdr:col>
      <xdr:colOff>462867</xdr:colOff>
      <xdr:row>62</xdr:row>
      <xdr:rowOff>1009649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F24471EE-2146-419F-B5CE-E322405F2D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838325" y="11934824"/>
          <a:ext cx="8340042" cy="2066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13"/>
  <sheetViews>
    <sheetView tabSelected="1" workbookViewId="0">
      <selection activeCell="A3" sqref="A3"/>
    </sheetView>
  </sheetViews>
  <sheetFormatPr defaultRowHeight="16.5" customHeight="1" x14ac:dyDescent="0.15"/>
  <cols>
    <col min="1" max="1" width="2.875" style="12" customWidth="1"/>
    <col min="2" max="5" width="9.375" style="31" customWidth="1"/>
    <col min="6" max="6" width="10.625" style="31" customWidth="1"/>
    <col min="7" max="8" width="9.375" style="31" customWidth="1"/>
    <col min="9" max="9" width="1.5" style="31" customWidth="1"/>
    <col min="10" max="16" width="9.375" style="31" customWidth="1"/>
    <col min="17" max="16384" width="9" style="31"/>
  </cols>
  <sheetData>
    <row r="1" spans="1:16" ht="16.5" customHeight="1" x14ac:dyDescent="0.15">
      <c r="A1" s="75" t="s">
        <v>83</v>
      </c>
      <c r="B1" s="75"/>
      <c r="C1" s="75"/>
      <c r="D1" s="75"/>
      <c r="E1" s="75"/>
      <c r="F1" s="75"/>
      <c r="G1" s="75"/>
    </row>
    <row r="4" spans="1:16" ht="16.5" customHeight="1" x14ac:dyDescent="0.15">
      <c r="N4" s="13"/>
    </row>
    <row r="6" spans="1:16" ht="16.5" customHeight="1" x14ac:dyDescent="0.15">
      <c r="N6" s="13"/>
    </row>
    <row r="11" spans="1:16" ht="16.5" customHeight="1" x14ac:dyDescent="0.15">
      <c r="E11" s="72" t="s">
        <v>84</v>
      </c>
      <c r="F11" s="73"/>
      <c r="G11" s="73"/>
      <c r="H11" s="73"/>
      <c r="I11" s="73"/>
      <c r="J11" s="73"/>
      <c r="K11" s="73"/>
      <c r="L11" s="74"/>
      <c r="O11" s="1"/>
    </row>
    <row r="12" spans="1:16" s="6" customFormat="1" ht="16.5" customHeight="1" x14ac:dyDescent="0.1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6" s="6" customFormat="1" ht="16.5" customHeight="1" x14ac:dyDescent="0.15">
      <c r="E13" s="14" t="s">
        <v>0</v>
      </c>
      <c r="G13" s="3"/>
      <c r="H13" s="3"/>
      <c r="I13" s="3"/>
      <c r="J13" s="3"/>
      <c r="K13" s="2"/>
      <c r="L13" s="2"/>
      <c r="M13" s="2"/>
      <c r="N13" s="2"/>
      <c r="O13" s="2"/>
    </row>
    <row r="14" spans="1:16" ht="16.5" customHeight="1" x14ac:dyDescent="0.15">
      <c r="A14" s="6"/>
      <c r="C14" s="6"/>
      <c r="D14" s="6"/>
      <c r="F14" s="5"/>
      <c r="G14" s="15"/>
      <c r="H14" s="16"/>
      <c r="I14" s="6"/>
      <c r="J14" s="6"/>
      <c r="K14" s="6"/>
      <c r="L14" s="6"/>
      <c r="M14" s="6"/>
      <c r="N14" s="6"/>
      <c r="O14" s="6"/>
      <c r="P14" s="6"/>
    </row>
    <row r="15" spans="1:16" ht="16.5" customHeight="1" x14ac:dyDescent="0.15">
      <c r="D15" s="76" t="s">
        <v>1</v>
      </c>
      <c r="E15" s="47" t="s">
        <v>2</v>
      </c>
      <c r="F15" s="48"/>
      <c r="G15" s="48"/>
      <c r="H15" s="48"/>
      <c r="I15" s="48"/>
      <c r="J15" s="48"/>
      <c r="K15" s="48"/>
      <c r="L15" s="48"/>
      <c r="M15" s="48"/>
      <c r="N15" s="49"/>
    </row>
    <row r="16" spans="1:16" ht="16.5" customHeight="1" x14ac:dyDescent="0.15">
      <c r="D16" s="77"/>
      <c r="E16" s="50" t="s">
        <v>85</v>
      </c>
      <c r="F16" s="51"/>
      <c r="G16" s="51"/>
      <c r="H16" s="51"/>
      <c r="I16" s="51"/>
      <c r="J16" s="51"/>
      <c r="K16" s="51"/>
      <c r="L16" s="51"/>
      <c r="M16" s="51"/>
      <c r="N16" s="52"/>
    </row>
    <row r="17" spans="2:14" ht="16.5" customHeight="1" x14ac:dyDescent="0.15">
      <c r="D17" s="77"/>
      <c r="E17" s="50" t="s">
        <v>3</v>
      </c>
      <c r="F17" s="51"/>
      <c r="G17" s="51"/>
      <c r="H17" s="51"/>
      <c r="I17" s="51"/>
      <c r="J17" s="51"/>
      <c r="K17" s="51"/>
      <c r="L17" s="51"/>
      <c r="M17" s="51"/>
      <c r="N17" s="52"/>
    </row>
    <row r="18" spans="2:14" ht="16.5" customHeight="1" x14ac:dyDescent="0.15">
      <c r="D18" s="77"/>
      <c r="E18" s="50" t="s">
        <v>4</v>
      </c>
      <c r="F18" s="51"/>
      <c r="G18" s="51"/>
      <c r="H18" s="51"/>
      <c r="I18" s="51"/>
      <c r="J18" s="51"/>
      <c r="K18" s="51"/>
      <c r="L18" s="51"/>
      <c r="M18" s="51"/>
      <c r="N18" s="52"/>
    </row>
    <row r="19" spans="2:14" ht="16.5" customHeight="1" thickBot="1" x14ac:dyDescent="0.2">
      <c r="D19" s="78"/>
      <c r="E19" s="53" t="s">
        <v>5</v>
      </c>
      <c r="F19" s="54"/>
      <c r="G19" s="54"/>
      <c r="H19" s="54"/>
      <c r="I19" s="54"/>
      <c r="J19" s="54"/>
      <c r="K19" s="54"/>
      <c r="L19" s="54"/>
      <c r="M19" s="54"/>
      <c r="N19" s="55"/>
    </row>
    <row r="20" spans="2:14" ht="16.5" customHeight="1" thickTop="1" x14ac:dyDescent="0.15"/>
    <row r="23" spans="2:14" ht="16.5" customHeight="1" thickBot="1" x14ac:dyDescent="0.2">
      <c r="B23" s="79" t="s">
        <v>6</v>
      </c>
      <c r="C23" s="80"/>
      <c r="D23" s="81"/>
      <c r="E23" s="32"/>
      <c r="F23" s="32"/>
      <c r="G23" s="32"/>
      <c r="H23" s="32"/>
    </row>
    <row r="24" spans="2:14" ht="16.5" customHeight="1" thickTop="1" x14ac:dyDescent="0.15">
      <c r="D24" s="32"/>
      <c r="E24" s="32"/>
      <c r="F24" s="32"/>
      <c r="G24" s="32"/>
      <c r="H24" s="32"/>
    </row>
    <row r="25" spans="2:14" ht="16.5" customHeight="1" x14ac:dyDescent="0.15">
      <c r="B25" s="31" t="s">
        <v>7</v>
      </c>
      <c r="D25" s="32"/>
      <c r="E25" s="32"/>
      <c r="F25" s="32"/>
      <c r="G25" s="32"/>
      <c r="H25" s="32"/>
    </row>
    <row r="26" spans="2:14" ht="16.5" customHeight="1" x14ac:dyDescent="0.15">
      <c r="B26" s="31" t="s">
        <v>8</v>
      </c>
      <c r="D26" s="32"/>
      <c r="E26" s="32"/>
      <c r="F26" s="32"/>
      <c r="G26" s="32"/>
      <c r="H26" s="32"/>
    </row>
    <row r="27" spans="2:14" ht="16.5" customHeight="1" x14ac:dyDescent="0.15">
      <c r="B27" s="33" t="s">
        <v>9</v>
      </c>
      <c r="D27" s="32"/>
      <c r="E27" s="32"/>
      <c r="F27" s="32"/>
      <c r="G27" s="32"/>
      <c r="H27" s="32"/>
    </row>
    <row r="28" spans="2:14" ht="16.5" customHeight="1" x14ac:dyDescent="0.15">
      <c r="B28" s="33" t="s">
        <v>71</v>
      </c>
      <c r="D28" s="32"/>
      <c r="E28" s="32"/>
      <c r="F28" s="32"/>
      <c r="G28" s="32"/>
      <c r="H28" s="32"/>
    </row>
    <row r="29" spans="2:14" ht="16.5" customHeight="1" x14ac:dyDescent="0.15">
      <c r="B29" s="33" t="s">
        <v>72</v>
      </c>
      <c r="D29" s="32"/>
      <c r="E29" s="32"/>
      <c r="F29" s="32"/>
      <c r="G29" s="32"/>
      <c r="H29" s="32"/>
    </row>
    <row r="30" spans="2:14" ht="16.5" customHeight="1" x14ac:dyDescent="0.15">
      <c r="B30" s="31" t="s">
        <v>10</v>
      </c>
    </row>
    <row r="31" spans="2:14" ht="16.5" customHeight="1" x14ac:dyDescent="0.15">
      <c r="B31" s="6" t="s">
        <v>73</v>
      </c>
      <c r="C31" s="6"/>
    </row>
    <row r="32" spans="2:14" ht="16.5" customHeight="1" x14ac:dyDescent="0.15">
      <c r="B32" s="31" t="s">
        <v>74</v>
      </c>
    </row>
    <row r="33" spans="2:17" ht="16.5" customHeight="1" x14ac:dyDescent="0.15">
      <c r="B33" s="31" t="s">
        <v>11</v>
      </c>
    </row>
    <row r="34" spans="2:17" ht="16.5" customHeight="1" x14ac:dyDescent="0.15">
      <c r="B34" s="31" t="s">
        <v>12</v>
      </c>
    </row>
    <row r="35" spans="2:17" ht="16.5" customHeight="1" x14ac:dyDescent="0.15">
      <c r="B35" s="31" t="s">
        <v>13</v>
      </c>
    </row>
    <row r="37" spans="2:17" ht="16.5" customHeight="1" x14ac:dyDescent="0.15">
      <c r="C37" s="82" t="s">
        <v>68</v>
      </c>
      <c r="D37" s="83"/>
      <c r="E37" s="83"/>
      <c r="F37" s="83"/>
      <c r="G37" s="84"/>
    </row>
    <row r="38" spans="2:17" s="6" customFormat="1" ht="16.5" customHeight="1" thickBot="1" x14ac:dyDescent="0.2">
      <c r="C38" s="85"/>
      <c r="D38" s="86"/>
      <c r="E38" s="86"/>
      <c r="F38" s="86"/>
      <c r="G38" s="87"/>
    </row>
    <row r="39" spans="2:17" s="6" customFormat="1" ht="16.5" customHeight="1" thickTop="1" x14ac:dyDescent="0.15"/>
    <row r="40" spans="2:17" ht="16.5" customHeight="1" thickBot="1" x14ac:dyDescent="0.2">
      <c r="B40" s="59" t="s">
        <v>14</v>
      </c>
      <c r="E40" s="34"/>
      <c r="F40" s="34"/>
    </row>
    <row r="41" spans="2:17" ht="16.5" customHeight="1" thickTop="1" x14ac:dyDescent="0.15">
      <c r="C41" s="31" t="s">
        <v>15</v>
      </c>
    </row>
    <row r="42" spans="2:17" ht="16.5" customHeight="1" x14ac:dyDescent="0.15">
      <c r="C42" s="12" t="s">
        <v>16</v>
      </c>
      <c r="G42" s="34"/>
      <c r="J42" s="35" t="s">
        <v>17</v>
      </c>
      <c r="K42" s="36" t="s">
        <v>18</v>
      </c>
      <c r="L42" s="36" t="s">
        <v>19</v>
      </c>
      <c r="M42" s="35" t="s">
        <v>20</v>
      </c>
      <c r="N42" s="36" t="s">
        <v>21</v>
      </c>
    </row>
    <row r="43" spans="2:17" ht="16.5" customHeight="1" x14ac:dyDescent="0.15">
      <c r="C43" s="17" t="s">
        <v>75</v>
      </c>
      <c r="J43" s="37" t="s">
        <v>22</v>
      </c>
      <c r="K43" s="38" t="s">
        <v>23</v>
      </c>
      <c r="L43" s="56">
        <v>36</v>
      </c>
      <c r="M43" s="39" t="s">
        <v>24</v>
      </c>
      <c r="N43" s="57">
        <v>32700</v>
      </c>
    </row>
    <row r="44" spans="2:17" ht="16.5" customHeight="1" x14ac:dyDescent="0.15">
      <c r="G44" s="18"/>
      <c r="H44" s="18"/>
      <c r="I44" s="18"/>
      <c r="J44" s="37" t="s">
        <v>25</v>
      </c>
      <c r="K44" s="38" t="s">
        <v>26</v>
      </c>
      <c r="L44" s="56">
        <v>22</v>
      </c>
      <c r="M44" s="39" t="s">
        <v>27</v>
      </c>
      <c r="N44" s="57">
        <v>12800</v>
      </c>
    </row>
    <row r="45" spans="2:17" ht="16.5" customHeight="1" x14ac:dyDescent="0.15">
      <c r="D45" s="19" t="s">
        <v>28</v>
      </c>
      <c r="H45" s="20"/>
      <c r="I45" s="20"/>
      <c r="J45" s="37" t="s">
        <v>29</v>
      </c>
      <c r="K45" s="38" t="s">
        <v>26</v>
      </c>
      <c r="L45" s="56">
        <v>42</v>
      </c>
      <c r="M45" s="39" t="s">
        <v>30</v>
      </c>
      <c r="N45" s="57">
        <v>50000</v>
      </c>
    </row>
    <row r="46" spans="2:17" ht="16.5" customHeight="1" thickBot="1" x14ac:dyDescent="0.2">
      <c r="C46" s="7" t="s">
        <v>31</v>
      </c>
      <c r="D46" s="58" t="s">
        <v>32</v>
      </c>
      <c r="E46" s="8" t="s">
        <v>20</v>
      </c>
      <c r="F46" s="8" t="s">
        <v>18</v>
      </c>
      <c r="H46" s="4"/>
      <c r="I46" s="4"/>
      <c r="J46" s="37" t="s">
        <v>33</v>
      </c>
      <c r="K46" s="38" t="s">
        <v>23</v>
      </c>
      <c r="L46" s="56">
        <v>51</v>
      </c>
      <c r="M46" s="39" t="s">
        <v>34</v>
      </c>
      <c r="N46" s="57">
        <v>92300</v>
      </c>
      <c r="Q46" s="6"/>
    </row>
    <row r="47" spans="2:17" ht="16.5" customHeight="1" thickTop="1" x14ac:dyDescent="0.15">
      <c r="E47" s="38" t="s">
        <v>35</v>
      </c>
      <c r="F47" s="38" t="s">
        <v>26</v>
      </c>
      <c r="H47" s="4"/>
      <c r="I47" s="4"/>
      <c r="J47" s="37" t="s">
        <v>36</v>
      </c>
      <c r="K47" s="38" t="s">
        <v>26</v>
      </c>
      <c r="L47" s="56">
        <v>18</v>
      </c>
      <c r="M47" s="39" t="s">
        <v>37</v>
      </c>
      <c r="N47" s="57">
        <v>8700</v>
      </c>
    </row>
    <row r="48" spans="2:17" ht="16.5" customHeight="1" x14ac:dyDescent="0.15">
      <c r="D48" s="21" t="s">
        <v>69</v>
      </c>
      <c r="H48" s="4"/>
      <c r="I48" s="4"/>
      <c r="J48" s="37" t="s">
        <v>38</v>
      </c>
      <c r="K48" s="38" t="s">
        <v>23</v>
      </c>
      <c r="L48" s="56">
        <v>29</v>
      </c>
      <c r="M48" s="39" t="s">
        <v>39</v>
      </c>
      <c r="N48" s="57">
        <v>112700</v>
      </c>
    </row>
    <row r="49" spans="2:15" ht="16.5" customHeight="1" thickBot="1" x14ac:dyDescent="0.2">
      <c r="B49" s="60" t="s">
        <v>40</v>
      </c>
      <c r="H49" s="22"/>
      <c r="I49" s="22"/>
      <c r="J49" s="37" t="s">
        <v>41</v>
      </c>
      <c r="K49" s="38" t="s">
        <v>23</v>
      </c>
      <c r="L49" s="56">
        <v>33</v>
      </c>
      <c r="M49" s="39" t="s">
        <v>42</v>
      </c>
      <c r="N49" s="57">
        <v>12000</v>
      </c>
    </row>
    <row r="50" spans="2:15" ht="16.5" customHeight="1" thickTop="1" x14ac:dyDescent="0.15">
      <c r="B50" s="31" t="s">
        <v>43</v>
      </c>
      <c r="G50" s="22"/>
      <c r="H50" s="22"/>
      <c r="I50" s="22"/>
      <c r="J50" s="37" t="s">
        <v>44</v>
      </c>
      <c r="K50" s="38" t="s">
        <v>26</v>
      </c>
      <c r="L50" s="56">
        <v>30</v>
      </c>
      <c r="M50" s="39" t="s">
        <v>42</v>
      </c>
      <c r="N50" s="57">
        <v>3100</v>
      </c>
    </row>
    <row r="51" spans="2:15" ht="16.5" customHeight="1" x14ac:dyDescent="0.15">
      <c r="B51" s="31" t="s">
        <v>45</v>
      </c>
      <c r="G51" s="22"/>
      <c r="H51" s="22"/>
      <c r="I51" s="22"/>
      <c r="J51" s="37" t="s">
        <v>46</v>
      </c>
      <c r="K51" s="38" t="s">
        <v>23</v>
      </c>
      <c r="L51" s="56">
        <v>49</v>
      </c>
      <c r="M51" s="39" t="s">
        <v>47</v>
      </c>
      <c r="N51" s="57">
        <v>47100</v>
      </c>
    </row>
    <row r="52" spans="2:15" ht="16.5" customHeight="1" x14ac:dyDescent="0.15">
      <c r="B52" s="31" t="s">
        <v>76</v>
      </c>
      <c r="G52" s="22"/>
      <c r="H52" s="22"/>
      <c r="I52" s="22"/>
      <c r="J52" s="37" t="s">
        <v>48</v>
      </c>
      <c r="K52" s="38" t="s">
        <v>26</v>
      </c>
      <c r="L52" s="56">
        <v>61</v>
      </c>
      <c r="M52" s="39" t="s">
        <v>42</v>
      </c>
      <c r="N52" s="57">
        <v>28900</v>
      </c>
      <c r="O52" s="34"/>
    </row>
    <row r="53" spans="2:15" ht="16.5" customHeight="1" x14ac:dyDescent="0.15">
      <c r="B53" s="31" t="s">
        <v>77</v>
      </c>
      <c r="G53" s="22"/>
      <c r="H53" s="22"/>
      <c r="I53" s="22"/>
      <c r="J53" s="37" t="s">
        <v>49</v>
      </c>
      <c r="K53" s="38" t="s">
        <v>26</v>
      </c>
      <c r="L53" s="56">
        <v>56</v>
      </c>
      <c r="M53" s="39" t="s">
        <v>50</v>
      </c>
      <c r="N53" s="57">
        <v>28900</v>
      </c>
    </row>
    <row r="54" spans="2:15" ht="16.5" customHeight="1" x14ac:dyDescent="0.15">
      <c r="B54" s="31" t="s">
        <v>78</v>
      </c>
      <c r="G54" s="22"/>
      <c r="H54" s="22"/>
      <c r="I54" s="22"/>
    </row>
    <row r="55" spans="2:15" ht="16.5" customHeight="1" x14ac:dyDescent="0.15">
      <c r="B55" s="31" t="s">
        <v>51</v>
      </c>
      <c r="F55" s="91" t="s">
        <v>52</v>
      </c>
      <c r="G55" s="90" t="s">
        <v>53</v>
      </c>
      <c r="H55" s="22"/>
      <c r="I55" s="22"/>
      <c r="J55" s="10"/>
      <c r="K55" s="23"/>
      <c r="L55" s="40"/>
      <c r="M55" s="88" t="s">
        <v>54</v>
      </c>
      <c r="N55" s="89"/>
    </row>
    <row r="56" spans="2:15" ht="16.5" customHeight="1" x14ac:dyDescent="0.15">
      <c r="F56" s="9" t="s">
        <v>55</v>
      </c>
      <c r="G56" s="90" t="s">
        <v>56</v>
      </c>
      <c r="H56" s="22"/>
      <c r="I56" s="22"/>
      <c r="J56" s="40"/>
      <c r="K56" s="4"/>
      <c r="L56" s="24"/>
      <c r="M56" s="67"/>
      <c r="N56" s="68"/>
      <c r="O56" s="22"/>
    </row>
    <row r="57" spans="2:15" ht="16.5" customHeight="1" x14ac:dyDescent="0.15">
      <c r="F57" s="9" t="s">
        <v>57</v>
      </c>
      <c r="G57" s="90" t="s">
        <v>31</v>
      </c>
      <c r="H57" s="22"/>
      <c r="I57" s="22"/>
      <c r="J57" s="40"/>
      <c r="K57" s="22"/>
      <c r="L57" s="25" t="s">
        <v>58</v>
      </c>
      <c r="M57" s="69">
        <f>DSUM(J42:N53,N42,E46:F47)</f>
        <v>37600</v>
      </c>
      <c r="N57" s="69"/>
      <c r="O57" s="22"/>
    </row>
    <row r="58" spans="2:15" ht="16.5" customHeight="1" x14ac:dyDescent="0.15">
      <c r="B58" s="31" t="s">
        <v>59</v>
      </c>
      <c r="G58" s="22"/>
      <c r="H58" s="22"/>
      <c r="I58" s="22"/>
      <c r="J58" s="40"/>
      <c r="O58" s="22"/>
    </row>
    <row r="59" spans="2:15" ht="16.5" customHeight="1" x14ac:dyDescent="0.15">
      <c r="G59" s="22"/>
      <c r="H59" s="22"/>
      <c r="I59" s="22"/>
      <c r="J59" s="22"/>
      <c r="O59" s="22"/>
    </row>
    <row r="60" spans="2:15" ht="16.5" customHeight="1" x14ac:dyDescent="0.15">
      <c r="G60" s="22"/>
      <c r="H60" s="22"/>
      <c r="I60" s="22"/>
      <c r="J60" s="22"/>
      <c r="K60" s="22"/>
      <c r="L60" s="22"/>
      <c r="M60" s="22"/>
      <c r="N60" s="22"/>
      <c r="O60" s="22"/>
    </row>
    <row r="61" spans="2:15" ht="16.5" customHeight="1" x14ac:dyDescent="0.15">
      <c r="N61" s="22"/>
      <c r="O61" s="22"/>
    </row>
    <row r="62" spans="2:15" ht="16.5" customHeight="1" x14ac:dyDescent="0.15">
      <c r="N62" s="22"/>
      <c r="O62" s="22"/>
    </row>
    <row r="63" spans="2:15" ht="81" customHeight="1" x14ac:dyDescent="0.15">
      <c r="N63" s="41"/>
      <c r="O63" s="41"/>
    </row>
    <row r="64" spans="2:15" ht="16.5" customHeight="1" x14ac:dyDescent="0.15">
      <c r="C64" s="70" t="s">
        <v>70</v>
      </c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41"/>
      <c r="O64" s="41"/>
    </row>
    <row r="65" spans="2:15" ht="16.5" customHeight="1" x14ac:dyDescent="0.15">
      <c r="J65" s="26"/>
      <c r="K65" s="26"/>
      <c r="L65" s="27"/>
      <c r="M65" s="41"/>
      <c r="N65" s="41"/>
      <c r="O65" s="41"/>
    </row>
    <row r="66" spans="2:15" ht="16.5" customHeight="1" x14ac:dyDescent="0.15">
      <c r="J66" s="26"/>
      <c r="K66" s="26"/>
      <c r="L66" s="27"/>
      <c r="M66" s="41"/>
      <c r="N66" s="41"/>
      <c r="O66" s="41"/>
    </row>
    <row r="67" spans="2:15" ht="16.5" customHeight="1" x14ac:dyDescent="0.15">
      <c r="J67" s="26"/>
      <c r="K67" s="26"/>
      <c r="L67" s="27"/>
      <c r="M67" s="41"/>
      <c r="N67" s="41"/>
      <c r="O67" s="41"/>
    </row>
    <row r="68" spans="2:15" ht="16.5" customHeight="1" x14ac:dyDescent="0.15">
      <c r="J68" s="26"/>
      <c r="K68" s="26"/>
      <c r="L68" s="27"/>
      <c r="M68" s="41"/>
      <c r="N68" s="41"/>
      <c r="O68" s="41"/>
    </row>
    <row r="70" spans="2:15" ht="16.5" customHeight="1" x14ac:dyDescent="0.15">
      <c r="B70" s="42"/>
      <c r="C70" s="43"/>
      <c r="D70" s="43"/>
      <c r="E70" s="43"/>
      <c r="F70" s="43"/>
      <c r="G70" s="43"/>
      <c r="J70" s="22"/>
      <c r="K70" s="71" t="s">
        <v>60</v>
      </c>
      <c r="L70" s="71"/>
      <c r="M70" s="71"/>
      <c r="N70" s="71"/>
      <c r="O70" s="4"/>
    </row>
    <row r="71" spans="2:15" ht="16.5" customHeight="1" x14ac:dyDescent="0.15">
      <c r="B71" s="11"/>
      <c r="C71" s="11"/>
      <c r="D71" s="11"/>
      <c r="E71" s="44"/>
      <c r="F71" s="44"/>
      <c r="G71" s="44"/>
      <c r="H71" s="44"/>
      <c r="I71" s="44"/>
      <c r="J71" s="44"/>
      <c r="O71" s="28"/>
    </row>
    <row r="72" spans="2:15" ht="16.5" customHeight="1" x14ac:dyDescent="0.15">
      <c r="B72" s="29" t="s">
        <v>61</v>
      </c>
      <c r="C72" s="45"/>
      <c r="D72" s="45"/>
      <c r="E72" s="45"/>
      <c r="F72" s="43"/>
      <c r="G72" s="43"/>
      <c r="J72" s="29" t="s">
        <v>61</v>
      </c>
      <c r="K72" s="45"/>
      <c r="L72" s="45"/>
      <c r="M72" s="45"/>
      <c r="N72" s="43"/>
      <c r="O72" s="43"/>
    </row>
    <row r="74" spans="2:15" ht="16.5" customHeight="1" x14ac:dyDescent="0.15">
      <c r="C74" s="31" t="s">
        <v>62</v>
      </c>
    </row>
    <row r="75" spans="2:15" ht="16.5" customHeight="1" x14ac:dyDescent="0.15">
      <c r="C75" s="30" t="s">
        <v>79</v>
      </c>
      <c r="J75" s="35" t="s">
        <v>17</v>
      </c>
      <c r="K75" s="36" t="s">
        <v>18</v>
      </c>
      <c r="L75" s="36" t="s">
        <v>19</v>
      </c>
      <c r="M75" s="35" t="s">
        <v>20</v>
      </c>
      <c r="N75" s="36" t="s">
        <v>21</v>
      </c>
    </row>
    <row r="76" spans="2:15" ht="16.5" customHeight="1" x14ac:dyDescent="0.15">
      <c r="J76" s="37" t="s">
        <v>22</v>
      </c>
      <c r="K76" s="38" t="s">
        <v>23</v>
      </c>
      <c r="L76" s="56">
        <v>36</v>
      </c>
      <c r="M76" s="39" t="s">
        <v>42</v>
      </c>
      <c r="N76" s="57">
        <v>32700</v>
      </c>
    </row>
    <row r="77" spans="2:15" ht="16.5" customHeight="1" x14ac:dyDescent="0.15">
      <c r="D77" s="12" t="s">
        <v>80</v>
      </c>
      <c r="J77" s="37" t="s">
        <v>25</v>
      </c>
      <c r="K77" s="38" t="s">
        <v>26</v>
      </c>
      <c r="L77" s="56">
        <v>22</v>
      </c>
      <c r="M77" s="39" t="s">
        <v>34</v>
      </c>
      <c r="N77" s="57">
        <v>12800</v>
      </c>
    </row>
    <row r="78" spans="2:15" ht="16.5" customHeight="1" x14ac:dyDescent="0.15">
      <c r="J78" s="37" t="s">
        <v>29</v>
      </c>
      <c r="K78" s="38" t="s">
        <v>26</v>
      </c>
      <c r="L78" s="56">
        <v>42</v>
      </c>
      <c r="M78" s="39" t="s">
        <v>42</v>
      </c>
      <c r="N78" s="57">
        <v>50000</v>
      </c>
    </row>
    <row r="79" spans="2:15" ht="16.5" customHeight="1" x14ac:dyDescent="0.15">
      <c r="F79" s="61"/>
      <c r="J79" s="37" t="s">
        <v>33</v>
      </c>
      <c r="K79" s="38" t="s">
        <v>23</v>
      </c>
      <c r="L79" s="56">
        <v>51</v>
      </c>
      <c r="M79" s="39" t="s">
        <v>34</v>
      </c>
      <c r="N79" s="57">
        <v>92300</v>
      </c>
    </row>
    <row r="80" spans="2:15" ht="16.5" customHeight="1" x14ac:dyDescent="0.15">
      <c r="E80" s="25" t="s">
        <v>58</v>
      </c>
      <c r="F80" s="62">
        <f>DSUM(J75:N86,N75,C84:D85)</f>
        <v>82000</v>
      </c>
      <c r="J80" s="37" t="s">
        <v>36</v>
      </c>
      <c r="K80" s="38" t="s">
        <v>26</v>
      </c>
      <c r="L80" s="56">
        <v>18</v>
      </c>
      <c r="M80" s="39" t="s">
        <v>63</v>
      </c>
      <c r="N80" s="57">
        <v>8700</v>
      </c>
    </row>
    <row r="81" spans="3:14" ht="16.5" customHeight="1" x14ac:dyDescent="0.15">
      <c r="F81" s="46"/>
      <c r="J81" s="37" t="s">
        <v>38</v>
      </c>
      <c r="K81" s="38" t="s">
        <v>23</v>
      </c>
      <c r="L81" s="56">
        <v>29</v>
      </c>
      <c r="M81" s="39" t="s">
        <v>42</v>
      </c>
      <c r="N81" s="57">
        <v>112700</v>
      </c>
    </row>
    <row r="82" spans="3:14" ht="16.5" customHeight="1" x14ac:dyDescent="0.15">
      <c r="J82" s="37" t="s">
        <v>41</v>
      </c>
      <c r="K82" s="38" t="s">
        <v>23</v>
      </c>
      <c r="L82" s="56">
        <v>33</v>
      </c>
      <c r="M82" s="39" t="s">
        <v>42</v>
      </c>
      <c r="N82" s="57">
        <v>12000</v>
      </c>
    </row>
    <row r="83" spans="3:14" ht="16.5" customHeight="1" x14ac:dyDescent="0.15">
      <c r="C83" s="19" t="s">
        <v>28</v>
      </c>
      <c r="J83" s="37" t="s">
        <v>44</v>
      </c>
      <c r="K83" s="38" t="s">
        <v>26</v>
      </c>
      <c r="L83" s="56">
        <v>30</v>
      </c>
      <c r="M83" s="39" t="s">
        <v>42</v>
      </c>
      <c r="N83" s="57">
        <v>3100</v>
      </c>
    </row>
    <row r="84" spans="3:14" ht="16.5" customHeight="1" x14ac:dyDescent="0.15">
      <c r="C84" s="8" t="s">
        <v>18</v>
      </c>
      <c r="D84" s="8" t="s">
        <v>20</v>
      </c>
      <c r="J84" s="37" t="s">
        <v>46</v>
      </c>
      <c r="K84" s="38" t="s">
        <v>23</v>
      </c>
      <c r="L84" s="56">
        <v>49</v>
      </c>
      <c r="M84" s="39" t="s">
        <v>50</v>
      </c>
      <c r="N84" s="57">
        <v>47100</v>
      </c>
    </row>
    <row r="85" spans="3:14" ht="16.5" customHeight="1" x14ac:dyDescent="0.15">
      <c r="C85" s="38" t="s">
        <v>26</v>
      </c>
      <c r="D85" s="38" t="s">
        <v>64</v>
      </c>
      <c r="J85" s="37" t="s">
        <v>48</v>
      </c>
      <c r="K85" s="38" t="s">
        <v>26</v>
      </c>
      <c r="L85" s="56">
        <v>61</v>
      </c>
      <c r="M85" s="39" t="s">
        <v>42</v>
      </c>
      <c r="N85" s="57">
        <v>28900</v>
      </c>
    </row>
    <row r="86" spans="3:14" ht="16.5" customHeight="1" x14ac:dyDescent="0.15">
      <c r="C86" s="21" t="s">
        <v>65</v>
      </c>
      <c r="J86" s="37" t="s">
        <v>49</v>
      </c>
      <c r="K86" s="38" t="s">
        <v>26</v>
      </c>
      <c r="L86" s="56">
        <v>56</v>
      </c>
      <c r="M86" s="39" t="s">
        <v>50</v>
      </c>
      <c r="N86" s="57">
        <v>28900</v>
      </c>
    </row>
    <row r="88" spans="3:14" ht="16.5" customHeight="1" x14ac:dyDescent="0.15">
      <c r="N88" s="34"/>
    </row>
    <row r="91" spans="3:14" ht="16.5" customHeight="1" x14ac:dyDescent="0.15">
      <c r="D91" s="12" t="s">
        <v>81</v>
      </c>
    </row>
    <row r="93" spans="3:14" ht="16.5" customHeight="1" x14ac:dyDescent="0.15">
      <c r="F93" s="63"/>
    </row>
    <row r="94" spans="3:14" ht="16.5" customHeight="1" x14ac:dyDescent="0.15">
      <c r="E94" s="25" t="s">
        <v>58</v>
      </c>
      <c r="F94" s="64">
        <f>DSUM(J75:N86,N75,C97:D98)</f>
        <v>184100</v>
      </c>
    </row>
    <row r="96" spans="3:14" ht="16.5" customHeight="1" x14ac:dyDescent="0.15">
      <c r="C96" s="19" t="s">
        <v>28</v>
      </c>
    </row>
    <row r="97" spans="3:6" ht="16.5" customHeight="1" x14ac:dyDescent="0.15">
      <c r="C97" s="8" t="s">
        <v>18</v>
      </c>
      <c r="D97" s="8" t="s">
        <v>19</v>
      </c>
    </row>
    <row r="98" spans="3:6" ht="16.5" customHeight="1" x14ac:dyDescent="0.15">
      <c r="C98" s="38" t="s">
        <v>23</v>
      </c>
      <c r="D98" s="66" t="s">
        <v>66</v>
      </c>
    </row>
    <row r="99" spans="3:6" ht="16.5" customHeight="1" x14ac:dyDescent="0.15">
      <c r="C99" s="21" t="s">
        <v>65</v>
      </c>
    </row>
    <row r="105" spans="3:6" ht="16.5" customHeight="1" x14ac:dyDescent="0.15">
      <c r="D105" s="12" t="s">
        <v>82</v>
      </c>
    </row>
    <row r="107" spans="3:6" ht="16.5" customHeight="1" x14ac:dyDescent="0.15">
      <c r="F107" s="65"/>
    </row>
    <row r="108" spans="3:6" ht="16.5" customHeight="1" x14ac:dyDescent="0.15">
      <c r="E108" s="25" t="s">
        <v>58</v>
      </c>
      <c r="F108" s="64">
        <f>DSUM(J75:N86,N75,C111:E112)</f>
        <v>53100</v>
      </c>
    </row>
    <row r="110" spans="3:6" ht="16.5" customHeight="1" x14ac:dyDescent="0.15">
      <c r="C110" s="19" t="s">
        <v>28</v>
      </c>
    </row>
    <row r="111" spans="3:6" ht="16.5" customHeight="1" x14ac:dyDescent="0.15">
      <c r="C111" s="8" t="s">
        <v>18</v>
      </c>
      <c r="D111" s="8" t="s">
        <v>20</v>
      </c>
      <c r="E111" s="8" t="s">
        <v>19</v>
      </c>
    </row>
    <row r="112" spans="3:6" ht="16.5" customHeight="1" x14ac:dyDescent="0.15">
      <c r="C112" s="38" t="s">
        <v>26</v>
      </c>
      <c r="D112" s="38" t="s">
        <v>64</v>
      </c>
      <c r="E112" s="66" t="s">
        <v>67</v>
      </c>
    </row>
    <row r="113" spans="3:3" ht="16.5" customHeight="1" x14ac:dyDescent="0.15">
      <c r="C113" s="21" t="s">
        <v>65</v>
      </c>
    </row>
  </sheetData>
  <mergeCells count="10">
    <mergeCell ref="A1:G1"/>
    <mergeCell ref="D15:D19"/>
    <mergeCell ref="B23:D23"/>
    <mergeCell ref="C37:G38"/>
    <mergeCell ref="M55:N55"/>
    <mergeCell ref="M56:N56"/>
    <mergeCell ref="M57:N57"/>
    <mergeCell ref="C64:M64"/>
    <mergeCell ref="K70:N70"/>
    <mergeCell ref="E11:L11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2017-02-09T01:15:01Z</dcterms:created>
  <dcterms:modified xsi:type="dcterms:W3CDTF">2017-03-26T03:45:47Z</dcterms:modified>
</cp:coreProperties>
</file>