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5-日付／時刻関数/"/>
    </mc:Choice>
  </mc:AlternateContent>
  <xr:revisionPtr revIDLastSave="0" documentId="8_{3F5C2F3A-8C6C-47F9-9CE3-2B7FDF648A8E}" xr6:coauthVersionLast="45" xr6:coauthVersionMax="45" xr10:uidLastSave="{00000000-0000-0000-0000-000000000000}"/>
  <bookViews>
    <workbookView xWindow="2172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7" i="2" l="1"/>
  <c r="G34" i="1" l="1"/>
  <c r="H34" i="1" s="1"/>
  <c r="J34" i="1" s="1"/>
  <c r="G35" i="1"/>
  <c r="H35" i="1" s="1"/>
  <c r="J35" i="1" s="1"/>
  <c r="G36" i="1"/>
  <c r="H36" i="1" s="1"/>
  <c r="J36" i="1" s="1"/>
  <c r="G37" i="1"/>
  <c r="H37" i="1" s="1"/>
  <c r="J37" i="1" s="1"/>
  <c r="G38" i="1"/>
  <c r="H38" i="1" s="1"/>
  <c r="J38" i="1" s="1"/>
  <c r="H17" i="2"/>
  <c r="J17" i="2" s="1"/>
  <c r="G18" i="2"/>
  <c r="H18" i="2" s="1"/>
  <c r="J18" i="2" s="1"/>
  <c r="G19" i="2"/>
  <c r="H19" i="2" s="1"/>
  <c r="J19" i="2" s="1"/>
  <c r="G20" i="2"/>
  <c r="H20" i="2" s="1"/>
  <c r="J20" i="2" s="1"/>
  <c r="G21" i="2"/>
  <c r="H21" i="2" s="1"/>
  <c r="J2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(F17,E17)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>シリアル値を「書式設定」で
「日付」に変更。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</t>
        </r>
        <r>
          <rPr>
            <b/>
            <sz val="12"/>
            <color indexed="81"/>
            <rFont val="ＭＳ Ｐゴシック"/>
            <family val="3"/>
            <charset val="128"/>
          </rPr>
          <t>「派遣期間」内の月末であれば、　=EOMONTH(F17,</t>
        </r>
        <r>
          <rPr>
            <b/>
            <sz val="12"/>
            <color indexed="12"/>
            <rFont val="ＭＳ Ｐゴシック"/>
            <family val="3"/>
            <charset val="128"/>
          </rPr>
          <t>E17</t>
        </r>
        <r>
          <rPr>
            <b/>
            <sz val="16"/>
            <color indexed="10"/>
            <rFont val="ＭＳ Ｐゴシック"/>
            <family val="3"/>
            <charset val="128"/>
          </rPr>
          <t>-1</t>
        </r>
        <r>
          <rPr>
            <b/>
            <sz val="12"/>
            <color indexed="81"/>
            <rFont val="ＭＳ Ｐゴシック"/>
            <family val="3"/>
            <charset val="128"/>
          </rPr>
          <t>)
  となります。</t>
        </r>
      </text>
    </comment>
    <comment ref="H17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(F17,G17</t>
        </r>
        <r>
          <rPr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$C$24:$E$29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<sst xmlns="http://schemas.openxmlformats.org/spreadsheetml/2006/main" count="88" uniqueCount="36">
  <si>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</si>
  <si>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</si>
  <si>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</si>
  <si>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</si>
  <si>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※指定した期間の「土曜・日曜」と、別途指定した「祭日」を除外して日数を返します。</t>
    <rPh sb="1" eb="3">
      <t>シテイ</t>
    </rPh>
    <rPh sb="5" eb="7">
      <t>キカン</t>
    </rPh>
    <rPh sb="9" eb="11">
      <t>ドヨウ</t>
    </rPh>
    <rPh sb="12" eb="14">
      <t>ニチヨウ</t>
    </rPh>
    <rPh sb="17" eb="19">
      <t>ベット</t>
    </rPh>
    <rPh sb="19" eb="21">
      <t>シテイ</t>
    </rPh>
    <rPh sb="24" eb="26">
      <t>サイジツ</t>
    </rPh>
    <rPh sb="28" eb="30">
      <t>ジョガイ</t>
    </rPh>
    <rPh sb="32" eb="34">
      <t>ニッスウ</t>
    </rPh>
    <rPh sb="35" eb="36">
      <t>カエ</t>
    </rPh>
    <phoneticPr fontId="2"/>
  </si>
  <si>
    <t>　別途指定するには、その日付データを入力しておきます。</t>
    <rPh sb="1" eb="3">
      <t>ベット</t>
    </rPh>
    <rPh sb="3" eb="5">
      <t>シテイ</t>
    </rPh>
    <rPh sb="12" eb="14">
      <t>ヒヅケ</t>
    </rPh>
    <rPh sb="18" eb="20">
      <t>ニュウリョク</t>
    </rPh>
    <phoneticPr fontId="2"/>
  </si>
  <si>
    <t>（土日と祭日が重なっても、二重に計算される事はありません）</t>
    <phoneticPr fontId="2"/>
  </si>
  <si>
    <t>名前</t>
    <rPh sb="0" eb="2">
      <t>ナマエ</t>
    </rPh>
    <phoneticPr fontId="2"/>
  </si>
  <si>
    <t>配属部署</t>
    <rPh sb="0" eb="2">
      <t>ハイゾク</t>
    </rPh>
    <rPh sb="2" eb="4">
      <t>ブショ</t>
    </rPh>
    <phoneticPr fontId="2"/>
  </si>
  <si>
    <t>木戸</t>
    <rPh sb="0" eb="2">
      <t>キド</t>
    </rPh>
    <phoneticPr fontId="2"/>
  </si>
  <si>
    <t>西郷</t>
    <rPh sb="0" eb="2">
      <t>サイゴウ</t>
    </rPh>
    <phoneticPr fontId="2"/>
  </si>
  <si>
    <t>伊藤</t>
    <rPh sb="0" eb="2">
      <t>イトウ</t>
    </rPh>
    <phoneticPr fontId="2"/>
  </si>
  <si>
    <t>坂本</t>
    <rPh sb="0" eb="2">
      <t>サカモト</t>
    </rPh>
    <phoneticPr fontId="2"/>
  </si>
  <si>
    <t>板垣</t>
    <rPh sb="0" eb="2">
      <t>イタガキ</t>
    </rPh>
    <phoneticPr fontId="2"/>
  </si>
  <si>
    <t>経理部</t>
    <rPh sb="0" eb="2">
      <t>ケイリ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</si>
  <si>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</si>
  <si>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秘書室</t>
    <rPh sb="0" eb="3">
      <t>ヒショシツ</t>
    </rPh>
    <phoneticPr fontId="2"/>
  </si>
  <si>
    <t>宣伝部</t>
    <rPh sb="0" eb="2">
      <t>センデン</t>
    </rPh>
    <rPh sb="2" eb="3">
      <t>ブ</t>
    </rPh>
    <phoneticPr fontId="2"/>
  </si>
  <si>
    <t>外商部</t>
    <rPh sb="0" eb="2">
      <t>ガイショウ</t>
    </rPh>
    <rPh sb="2" eb="3">
      <t>ブ</t>
    </rPh>
    <phoneticPr fontId="2"/>
  </si>
  <si>
    <t>派遣期間</t>
    <rPh sb="0" eb="2">
      <t>ハケン</t>
    </rPh>
    <rPh sb="2" eb="4">
      <t>キカン</t>
    </rPh>
    <phoneticPr fontId="2"/>
  </si>
  <si>
    <t>■派遣社員　管理表</t>
    <rPh sb="1" eb="3">
      <t>ハケン</t>
    </rPh>
    <rPh sb="3" eb="5">
      <t>シャイン</t>
    </rPh>
    <rPh sb="6" eb="8">
      <t>カンリ</t>
    </rPh>
    <rPh sb="8" eb="9">
      <t>ヒョウ</t>
    </rPh>
    <phoneticPr fontId="2"/>
  </si>
  <si>
    <t>開始日</t>
    <rPh sb="0" eb="2">
      <t>カイシ</t>
    </rPh>
    <rPh sb="2" eb="3">
      <t>ヒ</t>
    </rPh>
    <phoneticPr fontId="2"/>
  </si>
  <si>
    <t>終了日</t>
    <rPh sb="0" eb="3">
      <t>シュウリョウビ</t>
    </rPh>
    <phoneticPr fontId="2"/>
  </si>
  <si>
    <t>期間</t>
    <rPh sb="0" eb="2">
      <t>キカン</t>
    </rPh>
    <phoneticPr fontId="2"/>
  </si>
  <si>
    <t>実働期間</t>
    <rPh sb="0" eb="2">
      <t>ジツドウ</t>
    </rPh>
    <rPh sb="2" eb="4">
      <t>キカン</t>
    </rPh>
    <phoneticPr fontId="2"/>
  </si>
  <si>
    <t>欠勤</t>
    <rPh sb="0" eb="2">
      <t>ケッキン</t>
    </rPh>
    <phoneticPr fontId="2"/>
  </si>
  <si>
    <t>EOMONTH
NETWORKDAYS</t>
    <phoneticPr fontId="2"/>
  </si>
  <si>
    <t>NETWORKDAY</t>
    <phoneticPr fontId="2"/>
  </si>
  <si>
    <t>EOMONTH</t>
    <phoneticPr fontId="2"/>
  </si>
  <si>
    <t>「日付／時刻」</t>
    <rPh sb="1" eb="4">
      <t>ヒヅケスラ</t>
    </rPh>
    <rPh sb="4" eb="6">
      <t>ジコク</t>
    </rPh>
    <phoneticPr fontId="2"/>
  </si>
  <si>
    <r>
      <t>「月」の終わりを意味し、「引数」の「開始日」の日付から指定した「月数」後(前）の</t>
    </r>
    <r>
      <rPr>
        <b/>
        <sz val="12"/>
        <color indexed="10"/>
        <rFont val="ＭＳ Ｐゴシック"/>
        <family val="3"/>
        <charset val="128"/>
      </rPr>
      <t>月末日</t>
    </r>
    <r>
      <rPr>
        <b/>
        <sz val="12"/>
        <rFont val="ＭＳ Ｐゴシック"/>
        <family val="3"/>
        <charset val="128"/>
      </rPr>
      <t>を返します。</t>
    </r>
    <rPh sb="1" eb="2">
      <t>ツキ</t>
    </rPh>
    <rPh sb="4" eb="5">
      <t>オ</t>
    </rPh>
    <rPh sb="8" eb="10">
      <t>イミ</t>
    </rPh>
    <rPh sb="13" eb="15">
      <t>ヒキスウ</t>
    </rPh>
    <rPh sb="18" eb="20">
      <t>カイシ</t>
    </rPh>
    <rPh sb="20" eb="21">
      <t>ヒ</t>
    </rPh>
    <rPh sb="23" eb="25">
      <t>ヒヅケ</t>
    </rPh>
    <rPh sb="27" eb="29">
      <t>シテイ</t>
    </rPh>
    <rPh sb="32" eb="34">
      <t>ツキスウ</t>
    </rPh>
    <rPh sb="35" eb="36">
      <t>ゴ</t>
    </rPh>
    <rPh sb="37" eb="38">
      <t>マエ</t>
    </rPh>
    <rPh sb="40" eb="42">
      <t>ゲツマツ</t>
    </rPh>
    <rPh sb="42" eb="43">
      <t>ヒ</t>
    </rPh>
    <rPh sb="44" eb="45">
      <t>カエ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</si>
  <si>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</si>
  <si>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※「</t>
    </r>
    <r>
      <rPr>
        <b/>
        <sz val="12"/>
        <color indexed="8"/>
        <rFont val="ＭＳ Ｐゴシック"/>
        <family val="3"/>
        <charset val="128"/>
      </rPr>
      <t>終了日</t>
    </r>
    <r>
      <rPr>
        <sz val="12"/>
        <color indexed="8"/>
        <rFont val="ＭＳ Ｐゴシック"/>
        <family val="3"/>
        <charset val="128"/>
      </rPr>
      <t>」は</t>
    </r>
    <r>
      <rPr>
        <b/>
        <sz val="12"/>
        <color rgb="FFC00000"/>
        <rFont val="ＭＳ Ｐゴシック"/>
        <family val="3"/>
        <charset val="128"/>
      </rPr>
      <t>派遣期間終了月の月末</t>
    </r>
    <r>
      <rPr>
        <sz val="12"/>
        <color indexed="8"/>
        <rFont val="ＭＳ Ｐゴシック"/>
        <family val="3"/>
        <charset val="128"/>
      </rPr>
      <t>とします。</t>
    </r>
    <rPh sb="2" eb="5">
      <t>シュウリョウビ</t>
    </rPh>
    <rPh sb="7" eb="9">
      <t>ハケン</t>
    </rPh>
    <rPh sb="9" eb="11">
      <t>キカン</t>
    </rPh>
    <rPh sb="11" eb="13">
      <t>シュウリョウ</t>
    </rPh>
    <rPh sb="13" eb="14">
      <t>ツキ</t>
    </rPh>
    <rPh sb="15" eb="17">
      <t>ゲツマツ</t>
    </rPh>
    <phoneticPr fontId="2"/>
  </si>
  <si>
    <r>
      <t>休日を除いた「</t>
    </r>
    <r>
      <rPr>
        <b/>
        <sz val="12"/>
        <color rgb="FFFF0000"/>
        <rFont val="ＭＳ Ｐゴシック"/>
        <family val="3"/>
        <charset val="128"/>
      </rPr>
      <t>稼動日数</t>
    </r>
    <r>
      <rPr>
        <b/>
        <sz val="12"/>
        <rFont val="ＭＳ Ｐゴシック"/>
        <family val="3"/>
        <charset val="128"/>
      </rPr>
      <t>」を求めます。</t>
    </r>
    <rPh sb="0" eb="2">
      <t>キュウジツ</t>
    </rPh>
    <rPh sb="3" eb="4">
      <t>ノゾ</t>
    </rPh>
    <rPh sb="7" eb="9">
      <t>カドウ</t>
    </rPh>
    <rPh sb="9" eb="11">
      <t>ニッスウ</t>
    </rPh>
    <rPh sb="13" eb="14">
      <t>モト</t>
    </rPh>
    <phoneticPr fontId="2"/>
  </si>
  <si>
    <t>Copyright(c) Beginners Site All right reserved 2020/10/30</t>
    <phoneticPr fontId="2"/>
  </si>
  <si>
    <t>●２０２１年「祭日」</t>
    <rPh sb="5" eb="6">
      <t>ネン</t>
    </rPh>
    <rPh sb="7" eb="9">
      <t>サイジツ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</si>
</sst>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m&quot;月&quot;d&quot;日&quot;;@"/>
    <numFmt numFmtId="177" formatCode="General&quot;日&quot;"/>
    <numFmt numFmtId="178" formatCode="General&quot;カ月&quot;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11" fillId="0" borderId="0" xfId="0" applyNumberFormat="1" applyFont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NumberFormat="1" applyFont="1" applyAlignment="1">
      <alignment horizontal="center" vertical="center"/>
    </xf>
    <xf numFmtId="0" fontId="11" fillId="0" borderId="0" xfId="1" applyNumberFormat="1" applyFont="1" applyAlignment="1">
      <alignment horizontal="center" vertical="center"/>
    </xf>
    <xf numFmtId="0" fontId="11" fillId="8" borderId="3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0" fontId="11" fillId="0" borderId="3" xfId="1" applyNumberFormat="1" applyFont="1" applyBorder="1" applyAlignment="1">
      <alignment vertical="center"/>
    </xf>
    <xf numFmtId="0" fontId="11" fillId="0" borderId="3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176" fontId="11" fillId="5" borderId="3" xfId="0" applyNumberFormat="1" applyFont="1" applyFill="1" applyBorder="1" applyAlignment="1">
      <alignment horizontal="right" vertical="center"/>
    </xf>
    <xf numFmtId="38" fontId="10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178" fontId="11" fillId="0" borderId="3" xfId="1" applyNumberFormat="1" applyFont="1" applyBorder="1" applyAlignment="1">
      <alignment vertical="center"/>
    </xf>
    <xf numFmtId="14" fontId="11" fillId="4" borderId="3" xfId="1" applyNumberFormat="1" applyFont="1" applyFill="1" applyBorder="1" applyAlignment="1">
      <alignment vertical="center"/>
    </xf>
    <xf numFmtId="177" fontId="11" fillId="4" borderId="3" xfId="1" applyNumberFormat="1" applyFont="1" applyFill="1" applyBorder="1" applyAlignment="1">
      <alignment vertical="center"/>
    </xf>
    <xf numFmtId="178" fontId="11" fillId="0" borderId="3" xfId="1" applyNumberFormat="1" applyFont="1" applyFill="1" applyBorder="1" applyAlignment="1">
      <alignment vertical="center"/>
    </xf>
    <xf numFmtId="0" fontId="11" fillId="10" borderId="3" xfId="1" applyNumberFormat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/>
    </xf>
    <xf numFmtId="0" fontId="11" fillId="0" borderId="3" xfId="1" applyNumberFormat="1" applyFont="1" applyFill="1" applyBorder="1" applyAlignment="1">
      <alignment horizontal="center" vertical="center"/>
    </xf>
    <xf numFmtId="14" fontId="24" fillId="6" borderId="3" xfId="1" applyNumberFormat="1" applyFont="1" applyFill="1" applyBorder="1" applyAlignment="1">
      <alignment vertical="center"/>
    </xf>
    <xf numFmtId="177" fontId="24" fillId="6" borderId="3" xfId="1" applyNumberFormat="1" applyFont="1" applyFill="1" applyBorder="1" applyAlignment="1">
      <alignment vertical="center"/>
    </xf>
    <xf numFmtId="0" fontId="24" fillId="6" borderId="3" xfId="1" applyNumberFormat="1" applyFont="1" applyFill="1" applyBorder="1" applyAlignment="1">
      <alignment vertical="center"/>
    </xf>
    <xf numFmtId="14" fontId="24" fillId="0" borderId="3" xfId="1" applyNumberFormat="1" applyFont="1" applyBorder="1" applyAlignment="1">
      <alignment vertical="center"/>
    </xf>
    <xf numFmtId="14" fontId="24" fillId="0" borderId="3" xfId="1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 indent="2"/>
    </xf>
    <xf numFmtId="6" fontId="7" fillId="7" borderId="0" xfId="2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9" borderId="5" xfId="1" applyNumberFormat="1" applyFont="1" applyFill="1" applyBorder="1" applyAlignment="1">
      <alignment horizontal="center" vertical="center"/>
    </xf>
    <xf numFmtId="56" fontId="11" fillId="0" borderId="0" xfId="1" applyNumberFormat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</xdr:colOff>
      <xdr:row>26</xdr:row>
      <xdr:rowOff>55245</xdr:rowOff>
    </xdr:from>
    <xdr:to>
      <xdr:col>9</xdr:col>
      <xdr:colOff>154305</xdr:colOff>
      <xdr:row>28</xdr:row>
      <xdr:rowOff>182880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8615" y="5259705"/>
          <a:ext cx="278511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86525</xdr:colOff>
      <xdr:row>28</xdr:row>
      <xdr:rowOff>0</xdr:rowOff>
    </xdr:from>
    <xdr:to>
      <xdr:col>11</xdr:col>
      <xdr:colOff>37506</xdr:colOff>
      <xdr:row>40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8C7F033-8A99-4AF9-A9A7-86267B0211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20300" y="6210300"/>
          <a:ext cx="5389756" cy="2209800"/>
        </a:xfrm>
        <a:prstGeom prst="rect">
          <a:avLst/>
        </a:prstGeom>
      </xdr:spPr>
    </xdr:pic>
    <xdr:clientData/>
  </xdr:twoCellAnchor>
  <xdr:twoCellAnchor editAs="oneCell">
    <xdr:from>
      <xdr:col>8</xdr:col>
      <xdr:colOff>123825</xdr:colOff>
      <xdr:row>4</xdr:row>
      <xdr:rowOff>7321</xdr:rowOff>
    </xdr:from>
    <xdr:to>
      <xdr:col>13</xdr:col>
      <xdr:colOff>180975</xdr:colOff>
      <xdr:row>14</xdr:row>
      <xdr:rowOff>228339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2D25982-29B0-4D24-A7E2-A972E9744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0350" y="1026496"/>
          <a:ext cx="4095750" cy="22593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2" customWidth="1"/>
    <col min="4" max="4" width="12.6640625" customWidth="1"/>
    <col min="5" max="5" width="12" customWidth="1"/>
    <col min="6" max="6" width="14.109375" customWidth="1"/>
    <col min="7" max="7" width="14.88671875" customWidth="1"/>
    <col min="8" max="8" width="12.6640625" customWidth="1"/>
    <col min="9" max="12" width="10.88671875" customWidth="1"/>
    <col min="13" max="13" width="9.44140625" customWidth="1"/>
  </cols>
  <sheetData>
    <row r="1" spans="1:15" ht="12.75" customHeight="1" thickBot="1" x14ac:dyDescent="0.25">
      <c r="A1" s="44" t="s">
        <v>34</v>
      </c>
      <c r="B1" s="44"/>
      <c r="C1" s="44"/>
      <c r="D1" s="44"/>
      <c r="E1" s="44"/>
      <c r="F1" s="44"/>
      <c r="G1" s="44"/>
      <c r="H1" s="44"/>
      <c r="I1" s="44"/>
    </row>
    <row r="2" spans="1:15" ht="33.75" customHeight="1" thickBot="1" x14ac:dyDescent="0.25">
      <c r="B2" s="41" t="s">
        <v>26</v>
      </c>
      <c r="C2" s="42"/>
      <c r="D2" s="42"/>
      <c r="E2" s="43"/>
      <c r="F2" s="1" t="s">
        <v>1</v>
      </c>
      <c r="G2" s="40" t="s">
        <v>29</v>
      </c>
      <c r="H2" s="40"/>
      <c r="I2" s="40"/>
    </row>
    <row r="3" spans="1:15" s="5" customFormat="1" ht="14.4" x14ac:dyDescent="0.2"/>
    <row r="4" spans="1:15" s="5" customFormat="1" ht="14.4" x14ac:dyDescent="0.2">
      <c r="C4" s="6" t="s">
        <v>28</v>
      </c>
      <c r="D4" s="6" t="s">
        <v>30</v>
      </c>
    </row>
    <row r="5" spans="1:15" s="5" customFormat="1" ht="14.4" x14ac:dyDescent="0.2"/>
    <row r="6" spans="1:15" s="5" customFormat="1" ht="18.75" customHeight="1" x14ac:dyDescent="0.2">
      <c r="C6" s="6" t="s">
        <v>27</v>
      </c>
      <c r="D6" s="6" t="s">
        <v>33</v>
      </c>
    </row>
    <row r="7" spans="1:15" s="5" customFormat="1" ht="18.75" customHeight="1" x14ac:dyDescent="0.2">
      <c r="C7" s="39" t="s">
        <v>4</v>
      </c>
      <c r="F7" s="7"/>
      <c r="G7" s="7"/>
      <c r="H7" s="7"/>
      <c r="I7" s="7"/>
      <c r="J7" s="7"/>
    </row>
    <row r="8" spans="1:15" s="5" customFormat="1" ht="18.75" customHeight="1" x14ac:dyDescent="0.2">
      <c r="C8" s="39" t="s">
        <v>5</v>
      </c>
      <c r="F8" s="7"/>
      <c r="G8" s="7"/>
      <c r="H8" s="7"/>
      <c r="I8" s="7"/>
      <c r="J8" s="7"/>
    </row>
    <row r="9" spans="1:15" s="5" customFormat="1" ht="18.75" customHeight="1" x14ac:dyDescent="0.2">
      <c r="C9" s="39" t="s">
        <v>6</v>
      </c>
      <c r="K9" s="7"/>
      <c r="L9" s="7"/>
    </row>
    <row r="10" spans="1:15" s="5" customFormat="1" ht="9" customHeight="1" x14ac:dyDescent="0.2">
      <c r="K10" s="7"/>
      <c r="L10" s="7"/>
    </row>
    <row r="11" spans="1:15" s="5" customFormat="1" ht="9" customHeight="1" x14ac:dyDescent="0.2"/>
    <row r="12" spans="1:15" s="9" customFormat="1" ht="9" customHeight="1" x14ac:dyDescent="0.2">
      <c r="A12" s="8"/>
      <c r="D12" s="10"/>
      <c r="E12" s="10"/>
      <c r="F12" s="10"/>
      <c r="G12" s="10"/>
      <c r="H12" s="10"/>
      <c r="I12" s="11"/>
      <c r="J12" s="11"/>
      <c r="K12" s="11"/>
      <c r="L12" s="10"/>
      <c r="M12" s="10"/>
      <c r="N12" s="10"/>
      <c r="O12" s="10"/>
    </row>
    <row r="13" spans="1:15" s="9" customFormat="1" ht="14.4" x14ac:dyDescent="0.2">
      <c r="A13" s="8"/>
      <c r="B13" s="12" t="s">
        <v>0</v>
      </c>
      <c r="C13" s="13" t="s">
        <v>31</v>
      </c>
      <c r="D13" s="10"/>
      <c r="E13" s="10"/>
      <c r="F13" s="10"/>
      <c r="G13" s="10"/>
      <c r="H13" s="10"/>
      <c r="I13" s="11"/>
      <c r="J13" s="11"/>
      <c r="K13" s="11"/>
      <c r="L13" s="10"/>
      <c r="M13" s="10"/>
      <c r="N13" s="10"/>
      <c r="O13" s="10"/>
    </row>
    <row r="14" spans="1:15" s="9" customFormat="1" ht="14.4" x14ac:dyDescent="0.2">
      <c r="A14" s="8"/>
      <c r="B14" s="10"/>
      <c r="C14" s="10"/>
      <c r="D14" s="10"/>
      <c r="E14" s="10"/>
      <c r="F14" s="10"/>
      <c r="G14" s="10"/>
      <c r="H14" s="10"/>
      <c r="I14" s="11"/>
      <c r="J14" s="11"/>
      <c r="K14" s="11"/>
      <c r="L14" s="10"/>
      <c r="M14" s="10"/>
      <c r="N14" s="10"/>
      <c r="O14" s="10"/>
    </row>
    <row r="15" spans="1:15" s="9" customFormat="1" ht="20.25" customHeight="1" x14ac:dyDescent="0.2">
      <c r="A15" s="8"/>
      <c r="B15" s="10"/>
      <c r="C15" s="9" t="s">
        <v>20</v>
      </c>
      <c r="E15" s="10" t="s">
        <v>32</v>
      </c>
      <c r="F15" s="10"/>
      <c r="G15" s="10"/>
      <c r="H15" s="10"/>
      <c r="I15" s="11"/>
      <c r="J15" s="11"/>
      <c r="K15" s="11"/>
      <c r="L15" s="10"/>
      <c r="M15" s="10"/>
      <c r="N15" s="10"/>
      <c r="O15" s="10"/>
    </row>
    <row r="16" spans="1:15" s="19" customFormat="1" ht="15.75" customHeight="1" x14ac:dyDescent="0.2">
      <c r="A16" s="14"/>
      <c r="B16" s="15"/>
      <c r="C16" s="16" t="s">
        <v>7</v>
      </c>
      <c r="D16" s="16" t="s">
        <v>8</v>
      </c>
      <c r="E16" s="16" t="s">
        <v>19</v>
      </c>
      <c r="F16" s="16" t="s">
        <v>21</v>
      </c>
      <c r="G16" s="16" t="s">
        <v>22</v>
      </c>
      <c r="H16" s="16" t="s">
        <v>23</v>
      </c>
      <c r="I16" s="16" t="s">
        <v>25</v>
      </c>
      <c r="J16" s="16" t="s">
        <v>24</v>
      </c>
      <c r="K16" s="17"/>
      <c r="L16" s="18"/>
      <c r="M16" s="15"/>
      <c r="N16" s="15"/>
      <c r="O16" s="15"/>
    </row>
    <row r="17" spans="1:15" s="9" customFormat="1" ht="15.75" customHeight="1" x14ac:dyDescent="0.2">
      <c r="A17" s="8"/>
      <c r="B17" s="10"/>
      <c r="C17" s="31" t="s">
        <v>9</v>
      </c>
      <c r="D17" s="20" t="s">
        <v>14</v>
      </c>
      <c r="E17" s="20">
        <v>6</v>
      </c>
      <c r="F17" s="37">
        <v>44276</v>
      </c>
      <c r="G17" s="36"/>
      <c r="H17" s="36"/>
      <c r="I17" s="21">
        <v>2</v>
      </c>
      <c r="J17" s="36"/>
      <c r="K17" s="22"/>
      <c r="L17" s="23"/>
      <c r="M17" s="10"/>
      <c r="N17" s="10"/>
      <c r="O17" s="10"/>
    </row>
    <row r="18" spans="1:15" s="9" customFormat="1" ht="15.75" customHeight="1" x14ac:dyDescent="0.2">
      <c r="A18" s="8"/>
      <c r="B18" s="10"/>
      <c r="C18" s="31" t="s">
        <v>10</v>
      </c>
      <c r="D18" s="20" t="s">
        <v>15</v>
      </c>
      <c r="E18" s="20">
        <v>7</v>
      </c>
      <c r="F18" s="37">
        <v>44247</v>
      </c>
      <c r="G18" s="36"/>
      <c r="H18" s="36"/>
      <c r="I18" s="21">
        <v>5</v>
      </c>
      <c r="J18" s="36"/>
      <c r="K18" s="22"/>
      <c r="L18" s="23"/>
      <c r="M18" s="10"/>
      <c r="N18" s="10"/>
      <c r="O18" s="10"/>
    </row>
    <row r="19" spans="1:15" s="9" customFormat="1" ht="15.75" customHeight="1" x14ac:dyDescent="0.2">
      <c r="A19" s="8"/>
      <c r="B19" s="10"/>
      <c r="C19" s="31" t="s">
        <v>11</v>
      </c>
      <c r="D19" s="21" t="s">
        <v>16</v>
      </c>
      <c r="E19" s="21">
        <v>10</v>
      </c>
      <c r="F19" s="38">
        <v>44226</v>
      </c>
      <c r="G19" s="36"/>
      <c r="H19" s="36"/>
      <c r="I19" s="21">
        <v>3</v>
      </c>
      <c r="J19" s="36"/>
      <c r="K19" s="22"/>
      <c r="L19" s="23"/>
      <c r="M19" s="10"/>
      <c r="N19" s="10"/>
      <c r="O19" s="10"/>
    </row>
    <row r="20" spans="1:15" s="9" customFormat="1" ht="15.75" customHeight="1" x14ac:dyDescent="0.2">
      <c r="A20" s="8"/>
      <c r="B20" s="10"/>
      <c r="C20" s="31" t="s">
        <v>12</v>
      </c>
      <c r="D20" s="20" t="s">
        <v>18</v>
      </c>
      <c r="E20" s="20">
        <v>8</v>
      </c>
      <c r="F20" s="37">
        <v>44287</v>
      </c>
      <c r="G20" s="36"/>
      <c r="H20" s="36"/>
      <c r="I20" s="21">
        <v>2</v>
      </c>
      <c r="J20" s="36"/>
      <c r="K20" s="22"/>
      <c r="L20" s="23"/>
      <c r="M20" s="10"/>
      <c r="N20" s="10"/>
      <c r="O20" s="10"/>
    </row>
    <row r="21" spans="1:15" s="9" customFormat="1" ht="15.75" customHeight="1" x14ac:dyDescent="0.2">
      <c r="A21" s="8"/>
      <c r="B21" s="10"/>
      <c r="C21" s="31" t="s">
        <v>13</v>
      </c>
      <c r="D21" s="20" t="s">
        <v>17</v>
      </c>
      <c r="E21" s="21">
        <v>5</v>
      </c>
      <c r="F21" s="38">
        <v>44326</v>
      </c>
      <c r="G21" s="36"/>
      <c r="H21" s="36"/>
      <c r="I21" s="21">
        <v>8</v>
      </c>
      <c r="J21" s="36"/>
      <c r="K21" s="22"/>
      <c r="L21" s="10"/>
      <c r="M21" s="10"/>
      <c r="N21" s="10"/>
      <c r="O21" s="10"/>
    </row>
    <row r="22" spans="1:15" s="9" customFormat="1" ht="14.4" x14ac:dyDescent="0.2">
      <c r="A22" s="8"/>
      <c r="B22" s="10"/>
      <c r="C22" s="22"/>
      <c r="D22" s="22"/>
      <c r="E22" s="22"/>
      <c r="F22" s="22"/>
      <c r="G22" s="22"/>
      <c r="H22" s="23"/>
      <c r="I22" s="10"/>
      <c r="J22" s="22"/>
      <c r="K22" s="22"/>
      <c r="L22" s="10"/>
      <c r="M22" s="10"/>
      <c r="N22" s="10"/>
      <c r="O22" s="10"/>
    </row>
    <row r="23" spans="1:15" s="9" customFormat="1" ht="15.75" customHeight="1" x14ac:dyDescent="0.2">
      <c r="A23" s="8"/>
      <c r="B23" s="10"/>
      <c r="C23" s="45" t="s">
        <v>35</v>
      </c>
      <c r="D23" s="45"/>
      <c r="E23" s="22"/>
      <c r="F23" s="22"/>
      <c r="G23" s="22"/>
      <c r="H23" s="23"/>
      <c r="I23" s="10"/>
      <c r="J23" s="22"/>
      <c r="K23" s="22"/>
      <c r="L23" s="10"/>
      <c r="M23" s="10"/>
      <c r="N23" s="10"/>
      <c r="O23" s="10"/>
    </row>
    <row r="24" spans="1:15" s="9" customFormat="1" ht="15.75" customHeight="1" x14ac:dyDescent="0.2">
      <c r="A24" s="8"/>
      <c r="C24" s="24">
        <v>44197</v>
      </c>
      <c r="D24" s="24">
        <v>44319</v>
      </c>
      <c r="E24" s="24">
        <v>44459</v>
      </c>
      <c r="F24" s="46"/>
      <c r="G24" s="22"/>
      <c r="H24" s="10"/>
      <c r="I24" s="10"/>
      <c r="L24" s="10"/>
      <c r="M24" s="10"/>
      <c r="N24" s="10"/>
      <c r="O24" s="10"/>
    </row>
    <row r="25" spans="1:15" s="9" customFormat="1" ht="15.75" customHeight="1" x14ac:dyDescent="0.2">
      <c r="A25" s="8"/>
      <c r="C25" s="24">
        <v>44207</v>
      </c>
      <c r="D25" s="24">
        <v>44320</v>
      </c>
      <c r="E25" s="24">
        <v>44462</v>
      </c>
      <c r="F25" s="22"/>
      <c r="G25" s="22"/>
      <c r="H25" s="10"/>
      <c r="I25" s="10"/>
      <c r="L25" s="10"/>
      <c r="M25" s="10"/>
      <c r="N25" s="10"/>
      <c r="O25" s="10"/>
    </row>
    <row r="26" spans="1:15" s="9" customFormat="1" ht="15.75" customHeight="1" x14ac:dyDescent="0.2">
      <c r="A26" s="8"/>
      <c r="C26" s="24">
        <v>44238</v>
      </c>
      <c r="D26" s="24">
        <v>44321</v>
      </c>
      <c r="E26" s="24">
        <v>44480</v>
      </c>
      <c r="F26" s="22"/>
      <c r="G26" s="22"/>
      <c r="H26" s="10"/>
      <c r="L26" s="10"/>
      <c r="M26" s="10"/>
      <c r="N26" s="10"/>
      <c r="O26" s="10"/>
    </row>
    <row r="27" spans="1:15" s="9" customFormat="1" ht="15.75" customHeight="1" x14ac:dyDescent="0.2">
      <c r="A27" s="8"/>
      <c r="B27" s="10"/>
      <c r="C27" s="24">
        <v>44250</v>
      </c>
      <c r="D27" s="24">
        <v>43955</v>
      </c>
      <c r="E27" s="24">
        <v>44503</v>
      </c>
      <c r="F27" s="22"/>
      <c r="G27" s="22"/>
      <c r="H27" s="10"/>
      <c r="I27" s="10"/>
      <c r="L27" s="10"/>
      <c r="M27" s="10"/>
      <c r="N27" s="10"/>
      <c r="O27" s="10"/>
    </row>
    <row r="28" spans="1:15" s="9" customFormat="1" ht="15.75" customHeight="1" x14ac:dyDescent="0.2">
      <c r="A28" s="8"/>
      <c r="B28" s="10"/>
      <c r="C28" s="24">
        <v>44275</v>
      </c>
      <c r="D28" s="24">
        <v>44396</v>
      </c>
      <c r="E28" s="24">
        <v>44462</v>
      </c>
      <c r="F28" s="22"/>
      <c r="H28" s="10"/>
      <c r="I28" s="10"/>
      <c r="L28" s="10"/>
      <c r="M28" s="10"/>
      <c r="N28" s="10"/>
      <c r="O28" s="10"/>
    </row>
    <row r="29" spans="1:15" s="9" customFormat="1" ht="15.75" customHeight="1" x14ac:dyDescent="0.2">
      <c r="A29" s="8"/>
      <c r="B29" s="10"/>
      <c r="C29" s="24">
        <v>44315</v>
      </c>
      <c r="D29" s="24">
        <v>44419</v>
      </c>
      <c r="E29" s="24"/>
      <c r="F29" s="22"/>
      <c r="G29" s="10"/>
      <c r="J29" s="10"/>
      <c r="K29" s="10"/>
      <c r="L29" s="10"/>
      <c r="M29" s="10"/>
      <c r="N29" s="10"/>
      <c r="O29" s="10"/>
    </row>
    <row r="30" spans="1:15" s="9" customFormat="1" ht="14.4" x14ac:dyDescent="0.2">
      <c r="A30" s="8"/>
      <c r="B30" s="10"/>
      <c r="C30" s="22"/>
      <c r="D30" s="22"/>
      <c r="E30" s="22"/>
      <c r="F30" s="22"/>
      <c r="G30" s="22"/>
      <c r="H30" s="10"/>
      <c r="I30" s="10"/>
      <c r="J30" s="10"/>
      <c r="K30" s="10"/>
      <c r="L30" s="10"/>
      <c r="M30" s="10"/>
      <c r="N30" s="10"/>
      <c r="O30" s="10"/>
    </row>
    <row r="31" spans="1:15" s="9" customFormat="1" ht="14.4" x14ac:dyDescent="0.2">
      <c r="A31" s="8"/>
      <c r="C31" s="25" t="s">
        <v>2</v>
      </c>
      <c r="D31" s="22"/>
      <c r="E31" s="22"/>
      <c r="F31" s="22"/>
      <c r="G31" s="22"/>
      <c r="H31" s="10"/>
      <c r="I31" s="10"/>
      <c r="J31" s="10"/>
      <c r="K31" s="10"/>
      <c r="L31" s="10"/>
      <c r="M31" s="10"/>
      <c r="N31" s="10"/>
      <c r="O31" s="10"/>
    </row>
    <row r="32" spans="1:15" s="9" customFormat="1" ht="14.4" x14ac:dyDescent="0.2">
      <c r="A32" s="8"/>
      <c r="D32" s="22"/>
      <c r="E32" s="22"/>
      <c r="F32" s="22"/>
      <c r="G32" s="22"/>
      <c r="H32" s="10"/>
      <c r="I32" s="10"/>
      <c r="J32" s="10"/>
      <c r="K32" s="10"/>
      <c r="L32" s="10"/>
      <c r="M32" s="10"/>
      <c r="N32" s="10"/>
      <c r="O32" s="10"/>
    </row>
    <row r="33" spans="1:15" s="9" customFormat="1" ht="15.75" customHeight="1" x14ac:dyDescent="0.2">
      <c r="A33" s="8"/>
      <c r="B33" s="26" t="s">
        <v>3</v>
      </c>
      <c r="C33" s="16" t="s">
        <v>7</v>
      </c>
      <c r="D33" s="16" t="s">
        <v>8</v>
      </c>
      <c r="E33" s="16" t="s">
        <v>19</v>
      </c>
      <c r="F33" s="16" t="s">
        <v>21</v>
      </c>
      <c r="G33" s="16" t="s">
        <v>22</v>
      </c>
      <c r="H33" s="16" t="s">
        <v>23</v>
      </c>
      <c r="I33" s="16" t="s">
        <v>25</v>
      </c>
      <c r="J33" s="16" t="s">
        <v>24</v>
      </c>
      <c r="K33" s="10"/>
      <c r="L33" s="10"/>
      <c r="M33" s="10"/>
      <c r="N33" s="10"/>
      <c r="O33" s="10"/>
    </row>
    <row r="34" spans="1:15" s="9" customFormat="1" ht="15.75" customHeight="1" x14ac:dyDescent="0.2">
      <c r="A34" s="8"/>
      <c r="B34" s="10"/>
      <c r="C34" s="31" t="s">
        <v>9</v>
      </c>
      <c r="D34" s="20" t="s">
        <v>14</v>
      </c>
      <c r="E34" s="27">
        <v>6</v>
      </c>
      <c r="F34" s="37">
        <v>44276</v>
      </c>
      <c r="G34" s="28">
        <f>EOMONTH(F34,E34)</f>
        <v>44469</v>
      </c>
      <c r="H34" s="29">
        <f>NETWORKDAYS(F34,G34,$C$24:$E$29)</f>
        <v>131</v>
      </c>
      <c r="I34" s="21">
        <v>2</v>
      </c>
      <c r="J34" s="29">
        <f>H34-I34</f>
        <v>129</v>
      </c>
      <c r="K34" s="10"/>
      <c r="L34" s="10"/>
      <c r="M34" s="10"/>
      <c r="N34" s="10"/>
      <c r="O34" s="10"/>
    </row>
    <row r="35" spans="1:15" s="9" customFormat="1" ht="15.75" customHeight="1" x14ac:dyDescent="0.2">
      <c r="A35" s="8"/>
      <c r="B35" s="10"/>
      <c r="C35" s="31" t="s">
        <v>10</v>
      </c>
      <c r="D35" s="20" t="s">
        <v>15</v>
      </c>
      <c r="E35" s="27">
        <v>7</v>
      </c>
      <c r="F35" s="37">
        <v>44247</v>
      </c>
      <c r="G35" s="28">
        <f>EOMONTH(F35,E35)</f>
        <v>44469</v>
      </c>
      <c r="H35" s="29">
        <f>NETWORKDAYS(F35,G35,$C$24:$E$29)</f>
        <v>150</v>
      </c>
      <c r="I35" s="21">
        <v>5</v>
      </c>
      <c r="J35" s="29">
        <f>H35-I35</f>
        <v>145</v>
      </c>
      <c r="K35" s="10"/>
      <c r="L35" s="10"/>
      <c r="M35" s="10"/>
      <c r="N35" s="10"/>
      <c r="O35" s="10"/>
    </row>
    <row r="36" spans="1:15" s="9" customFormat="1" ht="15.75" customHeight="1" x14ac:dyDescent="0.2">
      <c r="A36" s="8"/>
      <c r="B36" s="10"/>
      <c r="C36" s="31" t="s">
        <v>11</v>
      </c>
      <c r="D36" s="21" t="s">
        <v>16</v>
      </c>
      <c r="E36" s="30">
        <v>10</v>
      </c>
      <c r="F36" s="38">
        <v>44226</v>
      </c>
      <c r="G36" s="28">
        <f>EOMONTH(F36,E36)</f>
        <v>44530</v>
      </c>
      <c r="H36" s="29">
        <f>NETWORKDAYS(F36,G36,$C$24:$E$29)</f>
        <v>205</v>
      </c>
      <c r="I36" s="21">
        <v>3</v>
      </c>
      <c r="J36" s="29">
        <f>H36-I36</f>
        <v>202</v>
      </c>
      <c r="K36" s="10"/>
      <c r="L36" s="10"/>
      <c r="M36" s="10"/>
      <c r="N36" s="10"/>
      <c r="O36" s="10"/>
    </row>
    <row r="37" spans="1:15" s="9" customFormat="1" ht="15.75" customHeight="1" x14ac:dyDescent="0.2">
      <c r="A37" s="8"/>
      <c r="B37" s="10"/>
      <c r="C37" s="31" t="s">
        <v>12</v>
      </c>
      <c r="D37" s="20" t="s">
        <v>18</v>
      </c>
      <c r="E37" s="27">
        <v>8</v>
      </c>
      <c r="F37" s="37">
        <v>44287</v>
      </c>
      <c r="G37" s="28">
        <f>EOMONTH(F37,E37)</f>
        <v>44561</v>
      </c>
      <c r="H37" s="29">
        <f>NETWORKDAYS(F37,G37,$C$24:$E$29)</f>
        <v>187</v>
      </c>
      <c r="I37" s="21">
        <v>2</v>
      </c>
      <c r="J37" s="29">
        <f>H37-I37</f>
        <v>185</v>
      </c>
      <c r="K37" s="10"/>
      <c r="L37" s="10"/>
      <c r="M37" s="10"/>
      <c r="N37" s="10"/>
      <c r="O37" s="10"/>
    </row>
    <row r="38" spans="1:15" s="9" customFormat="1" ht="15.75" customHeight="1" x14ac:dyDescent="0.2">
      <c r="A38" s="8"/>
      <c r="B38" s="10"/>
      <c r="C38" s="31" t="s">
        <v>13</v>
      </c>
      <c r="D38" s="20" t="s">
        <v>17</v>
      </c>
      <c r="E38" s="30">
        <v>5</v>
      </c>
      <c r="F38" s="38">
        <v>44326</v>
      </c>
      <c r="G38" s="28">
        <f>EOMONTH(F38,E38)</f>
        <v>44500</v>
      </c>
      <c r="H38" s="29">
        <f>NETWORKDAYS(F38,G38,$C$24:$E$29)</f>
        <v>120</v>
      </c>
      <c r="I38" s="21">
        <v>8</v>
      </c>
      <c r="J38" s="29">
        <f>H38-I38</f>
        <v>112</v>
      </c>
      <c r="K38" s="10"/>
      <c r="L38" s="10"/>
      <c r="M38" s="10"/>
      <c r="N38" s="10"/>
      <c r="O38" s="10"/>
    </row>
    <row r="39" spans="1:15" s="9" customFormat="1" ht="14.4" x14ac:dyDescent="0.2">
      <c r="A39" s="8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9" customFormat="1" ht="14.4" x14ac:dyDescent="0.2">
      <c r="A40" s="8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9" customFormat="1" ht="14.4" x14ac:dyDescent="0.2">
      <c r="A41" s="8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9" customFormat="1" ht="14.4" x14ac:dyDescent="0.2">
      <c r="A42" s="8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9" customFormat="1" ht="14.4" x14ac:dyDescent="0.2">
      <c r="A43" s="8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9" customFormat="1" ht="14.4" x14ac:dyDescent="0.2">
      <c r="A44" s="8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2" customFormat="1" x14ac:dyDescent="0.2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4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2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2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2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2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2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2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2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2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2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2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2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2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2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2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2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2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2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2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2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2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2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2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2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2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2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2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2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2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2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2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2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2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2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2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2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2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2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2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2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2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2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2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2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2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2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2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2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2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2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2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2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2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2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2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2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2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2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2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2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2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2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2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2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2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2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2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2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2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2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2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2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2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2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2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2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2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2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2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2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2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2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2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2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2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2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2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2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2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2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2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2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2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2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2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2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2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2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2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2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2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2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2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2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2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2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2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2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2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2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2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2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2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2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2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2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2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2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2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2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2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2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2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2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2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2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2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2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2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2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2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2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2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2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2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2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2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2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2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2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2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2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2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2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2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2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2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2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2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2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2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2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2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2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2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2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2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2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2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2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2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2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2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2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2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2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2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2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2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2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2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2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2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2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2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2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2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2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2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2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2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2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2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2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2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2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2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2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2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2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2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2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2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2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2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2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2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2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2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2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2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2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2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2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2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2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2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2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2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2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2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2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2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2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2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2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2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2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2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2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2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2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2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2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2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2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2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2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2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2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2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2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2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2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2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2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2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2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2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2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2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2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2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2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2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2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2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2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2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2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2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2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2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2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2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2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2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2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2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2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2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2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2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2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2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2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2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2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2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2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2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2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2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2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2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 x14ac:dyDescent="0.2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 x14ac:dyDescent="0.2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 x14ac:dyDescent="0.2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 x14ac:dyDescent="0.2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 x14ac:dyDescent="0.2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 x14ac:dyDescent="0.2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 x14ac:dyDescent="0.2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 x14ac:dyDescent="0.2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 x14ac:dyDescent="0.2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 x14ac:dyDescent="0.2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 x14ac:dyDescent="0.2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 x14ac:dyDescent="0.2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 x14ac:dyDescent="0.2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 x14ac:dyDescent="0.2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 x14ac:dyDescent="0.2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 x14ac:dyDescent="0.2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 x14ac:dyDescent="0.2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 x14ac:dyDescent="0.2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 x14ac:dyDescent="0.2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 x14ac:dyDescent="0.2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 x14ac:dyDescent="0.2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 x14ac:dyDescent="0.2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 x14ac:dyDescent="0.2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 x14ac:dyDescent="0.2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 x14ac:dyDescent="0.2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 x14ac:dyDescent="0.2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  <row r="1309" spans="1:15" x14ac:dyDescent="0.2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"/>
      <c r="O1309" s="4"/>
    </row>
  </sheetData>
  <mergeCells count="4">
    <mergeCell ref="G2:I2"/>
    <mergeCell ref="B2:E2"/>
    <mergeCell ref="A1:I1"/>
    <mergeCell ref="C23:D2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0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2" customWidth="1"/>
    <col min="4" max="4" width="12.6640625" customWidth="1"/>
    <col min="5" max="5" width="12" customWidth="1"/>
    <col min="6" max="6" width="12.6640625" customWidth="1"/>
    <col min="7" max="7" width="13.44140625" customWidth="1"/>
    <col min="8" max="8" width="12.6640625" customWidth="1"/>
    <col min="9" max="12" width="10.88671875" customWidth="1"/>
    <col min="13" max="13" width="9.44140625" customWidth="1"/>
  </cols>
  <sheetData>
    <row r="1" spans="1:15" ht="12.75" customHeight="1" thickBot="1" x14ac:dyDescent="0.25">
      <c r="A1" s="44" t="s">
        <v>34</v>
      </c>
      <c r="B1" s="44"/>
      <c r="C1" s="44"/>
      <c r="D1" s="44"/>
      <c r="E1" s="44"/>
      <c r="F1" s="44"/>
      <c r="G1" s="44"/>
      <c r="H1" s="44"/>
      <c r="I1" s="44"/>
    </row>
    <row r="2" spans="1:15" ht="39" customHeight="1" thickBot="1" x14ac:dyDescent="0.25">
      <c r="B2" s="41" t="s">
        <v>26</v>
      </c>
      <c r="C2" s="42"/>
      <c r="D2" s="42"/>
      <c r="E2" s="43"/>
      <c r="F2" s="1" t="s">
        <v>1</v>
      </c>
      <c r="G2" s="40" t="s">
        <v>29</v>
      </c>
      <c r="H2" s="40"/>
      <c r="I2" s="40"/>
    </row>
    <row r="3" spans="1:15" s="5" customFormat="1" ht="14.4" x14ac:dyDescent="0.2"/>
    <row r="4" spans="1:15" s="5" customFormat="1" ht="14.4" x14ac:dyDescent="0.2">
      <c r="C4" s="6" t="s">
        <v>28</v>
      </c>
      <c r="D4" s="6" t="s">
        <v>30</v>
      </c>
    </row>
    <row r="5" spans="1:15" s="5" customFormat="1" ht="14.4" x14ac:dyDescent="0.2"/>
    <row r="6" spans="1:15" s="5" customFormat="1" ht="18.75" customHeight="1" x14ac:dyDescent="0.2">
      <c r="C6" s="6" t="s">
        <v>27</v>
      </c>
      <c r="D6" s="6" t="s">
        <v>33</v>
      </c>
    </row>
    <row r="7" spans="1:15" s="5" customFormat="1" ht="18.75" customHeight="1" x14ac:dyDescent="0.2">
      <c r="C7" s="39" t="s">
        <v>4</v>
      </c>
    </row>
    <row r="8" spans="1:15" s="5" customFormat="1" ht="18.75" customHeight="1" x14ac:dyDescent="0.2">
      <c r="C8" s="39" t="s">
        <v>5</v>
      </c>
    </row>
    <row r="9" spans="1:15" s="5" customFormat="1" ht="18.75" customHeight="1" x14ac:dyDescent="0.2">
      <c r="C9" s="39" t="s">
        <v>6</v>
      </c>
      <c r="F9" s="7"/>
      <c r="G9" s="7"/>
      <c r="H9" s="7"/>
      <c r="I9" s="7"/>
      <c r="J9" s="7"/>
      <c r="K9" s="7"/>
      <c r="L9" s="7"/>
    </row>
    <row r="10" spans="1:15" s="5" customFormat="1" ht="14.4" x14ac:dyDescent="0.2">
      <c r="F10" s="7"/>
      <c r="G10" s="7"/>
      <c r="H10" s="7"/>
      <c r="I10" s="7"/>
      <c r="J10" s="7"/>
      <c r="K10" s="7"/>
      <c r="L10" s="7"/>
    </row>
    <row r="11" spans="1:15" s="5" customFormat="1" ht="14.4" x14ac:dyDescent="0.2"/>
    <row r="12" spans="1:15" s="9" customFormat="1" ht="14.4" x14ac:dyDescent="0.2">
      <c r="A12" s="8"/>
      <c r="D12" s="10"/>
      <c r="E12" s="10"/>
      <c r="F12" s="10"/>
      <c r="G12" s="10"/>
      <c r="H12" s="10"/>
      <c r="I12" s="11"/>
      <c r="J12" s="11"/>
      <c r="K12" s="11"/>
      <c r="L12" s="10"/>
      <c r="M12" s="10"/>
      <c r="N12" s="10"/>
      <c r="O12" s="10"/>
    </row>
    <row r="13" spans="1:15" s="9" customFormat="1" ht="14.4" x14ac:dyDescent="0.2">
      <c r="A13" s="8"/>
      <c r="B13" s="12" t="s">
        <v>0</v>
      </c>
      <c r="C13" s="13" t="s">
        <v>31</v>
      </c>
      <c r="D13" s="10"/>
      <c r="E13" s="10"/>
      <c r="F13" s="10"/>
      <c r="G13" s="10"/>
      <c r="H13" s="10"/>
      <c r="I13" s="11"/>
      <c r="J13" s="11"/>
      <c r="K13" s="11"/>
      <c r="L13" s="10"/>
      <c r="M13" s="10"/>
      <c r="N13" s="10"/>
      <c r="O13" s="10"/>
    </row>
    <row r="14" spans="1:15" s="9" customFormat="1" ht="14.4" x14ac:dyDescent="0.2">
      <c r="A14" s="8"/>
      <c r="B14" s="10"/>
      <c r="C14" s="10"/>
      <c r="D14" s="10"/>
      <c r="E14" s="10"/>
      <c r="F14" s="10"/>
      <c r="G14" s="10"/>
      <c r="H14" s="10"/>
      <c r="I14" s="11"/>
      <c r="J14" s="11"/>
      <c r="K14" s="11"/>
      <c r="L14" s="10"/>
      <c r="M14" s="10"/>
      <c r="N14" s="10"/>
      <c r="O14" s="10"/>
    </row>
    <row r="15" spans="1:15" s="9" customFormat="1" ht="18" customHeight="1" x14ac:dyDescent="0.2">
      <c r="A15" s="8"/>
      <c r="B15" s="10"/>
      <c r="C15" s="9" t="s">
        <v>20</v>
      </c>
      <c r="E15" s="10" t="s">
        <v>32</v>
      </c>
      <c r="F15" s="10"/>
      <c r="G15" s="10"/>
      <c r="H15" s="10"/>
      <c r="I15" s="11"/>
      <c r="J15" s="11"/>
      <c r="K15" s="11"/>
      <c r="L15" s="10"/>
      <c r="M15" s="10"/>
      <c r="N15" s="10"/>
      <c r="O15" s="10"/>
    </row>
    <row r="16" spans="1:15" s="19" customFormat="1" ht="18" customHeight="1" x14ac:dyDescent="0.2">
      <c r="A16" s="14"/>
      <c r="B16" s="15"/>
      <c r="C16" s="16" t="s">
        <v>7</v>
      </c>
      <c r="D16" s="16" t="s">
        <v>8</v>
      </c>
      <c r="E16" s="16" t="s">
        <v>19</v>
      </c>
      <c r="F16" s="16" t="s">
        <v>21</v>
      </c>
      <c r="G16" s="16" t="s">
        <v>22</v>
      </c>
      <c r="H16" s="16" t="s">
        <v>23</v>
      </c>
      <c r="I16" s="16" t="s">
        <v>25</v>
      </c>
      <c r="J16" s="16" t="s">
        <v>24</v>
      </c>
      <c r="K16" s="17"/>
      <c r="L16" s="18"/>
      <c r="M16" s="15"/>
      <c r="N16" s="15"/>
      <c r="O16" s="15"/>
    </row>
    <row r="17" spans="1:15" s="9" customFormat="1" ht="18" customHeight="1" x14ac:dyDescent="0.2">
      <c r="A17" s="8"/>
      <c r="B17" s="10"/>
      <c r="C17" s="31" t="s">
        <v>9</v>
      </c>
      <c r="D17" s="32" t="s">
        <v>14</v>
      </c>
      <c r="E17" s="27">
        <v>6</v>
      </c>
      <c r="F17" s="37">
        <v>44276</v>
      </c>
      <c r="G17" s="34">
        <f>EOMONTH(F17,E17)</f>
        <v>44469</v>
      </c>
      <c r="H17" s="35">
        <f>NETWORKDAYS(F17,G17,$C$24:$E$29)</f>
        <v>131</v>
      </c>
      <c r="I17" s="21">
        <v>2</v>
      </c>
      <c r="J17" s="35">
        <f>H17-I17</f>
        <v>129</v>
      </c>
      <c r="K17" s="22"/>
      <c r="L17" s="23"/>
      <c r="M17" s="10"/>
      <c r="N17" s="10"/>
      <c r="O17" s="10"/>
    </row>
    <row r="18" spans="1:15" s="9" customFormat="1" ht="18" customHeight="1" x14ac:dyDescent="0.2">
      <c r="A18" s="8"/>
      <c r="B18" s="10"/>
      <c r="C18" s="31" t="s">
        <v>10</v>
      </c>
      <c r="D18" s="32" t="s">
        <v>15</v>
      </c>
      <c r="E18" s="27">
        <v>7</v>
      </c>
      <c r="F18" s="37">
        <v>44247</v>
      </c>
      <c r="G18" s="34">
        <f>EOMONTH(F18,E18)</f>
        <v>44469</v>
      </c>
      <c r="H18" s="35">
        <f>NETWORKDAYS(F18,G18,$C$24:$E$29)</f>
        <v>150</v>
      </c>
      <c r="I18" s="21">
        <v>5</v>
      </c>
      <c r="J18" s="35">
        <f>H18-I18</f>
        <v>145</v>
      </c>
      <c r="K18" s="22"/>
      <c r="L18" s="23"/>
      <c r="M18" s="10"/>
      <c r="N18" s="10"/>
      <c r="O18" s="10"/>
    </row>
    <row r="19" spans="1:15" s="9" customFormat="1" ht="18" customHeight="1" x14ac:dyDescent="0.2">
      <c r="A19" s="8"/>
      <c r="B19" s="10"/>
      <c r="C19" s="31" t="s">
        <v>11</v>
      </c>
      <c r="D19" s="33" t="s">
        <v>16</v>
      </c>
      <c r="E19" s="30">
        <v>10</v>
      </c>
      <c r="F19" s="38">
        <v>44226</v>
      </c>
      <c r="G19" s="34">
        <f>EOMONTH(F19,E19)</f>
        <v>44530</v>
      </c>
      <c r="H19" s="35">
        <f>NETWORKDAYS(F19,G19,$C$24:$E$29)</f>
        <v>205</v>
      </c>
      <c r="I19" s="21">
        <v>3</v>
      </c>
      <c r="J19" s="35">
        <f>H19-I19</f>
        <v>202</v>
      </c>
      <c r="K19" s="22"/>
      <c r="L19" s="23"/>
      <c r="M19" s="10"/>
      <c r="N19" s="10"/>
      <c r="O19" s="10"/>
    </row>
    <row r="20" spans="1:15" s="9" customFormat="1" ht="18" customHeight="1" x14ac:dyDescent="0.2">
      <c r="A20" s="8"/>
      <c r="B20" s="10"/>
      <c r="C20" s="31" t="s">
        <v>12</v>
      </c>
      <c r="D20" s="32" t="s">
        <v>18</v>
      </c>
      <c r="E20" s="27">
        <v>8</v>
      </c>
      <c r="F20" s="37">
        <v>44287</v>
      </c>
      <c r="G20" s="34">
        <f>EOMONTH(F20,E20)</f>
        <v>44561</v>
      </c>
      <c r="H20" s="35">
        <f>NETWORKDAYS(F20,G20,$C$24:$E$29)</f>
        <v>187</v>
      </c>
      <c r="I20" s="21">
        <v>2</v>
      </c>
      <c r="J20" s="35">
        <f>H20-I20</f>
        <v>185</v>
      </c>
      <c r="K20" s="22"/>
      <c r="L20" s="23"/>
      <c r="M20" s="10"/>
      <c r="N20" s="10"/>
      <c r="O20" s="10"/>
    </row>
    <row r="21" spans="1:15" s="9" customFormat="1" ht="18" customHeight="1" x14ac:dyDescent="0.2">
      <c r="A21" s="8"/>
      <c r="B21" s="10"/>
      <c r="C21" s="31" t="s">
        <v>13</v>
      </c>
      <c r="D21" s="32" t="s">
        <v>17</v>
      </c>
      <c r="E21" s="30">
        <v>5</v>
      </c>
      <c r="F21" s="38">
        <v>44326</v>
      </c>
      <c r="G21" s="34">
        <f>EOMONTH(F21,E21)</f>
        <v>44500</v>
      </c>
      <c r="H21" s="35">
        <f>NETWORKDAYS(F21,G21,$C$24:$E$29)</f>
        <v>120</v>
      </c>
      <c r="I21" s="21">
        <v>8</v>
      </c>
      <c r="J21" s="35">
        <f>H21-I21</f>
        <v>112</v>
      </c>
      <c r="K21" s="22"/>
      <c r="L21" s="10"/>
      <c r="M21" s="10"/>
      <c r="N21" s="10"/>
      <c r="O21" s="10"/>
    </row>
    <row r="22" spans="1:15" s="9" customFormat="1" ht="14.4" x14ac:dyDescent="0.2">
      <c r="A22" s="8"/>
      <c r="B22" s="10"/>
      <c r="C22" s="22"/>
      <c r="D22" s="22"/>
      <c r="E22" s="22"/>
      <c r="F22" s="22"/>
      <c r="G22" s="22"/>
      <c r="H22" s="23"/>
      <c r="I22" s="10"/>
      <c r="J22" s="22"/>
      <c r="K22" s="22"/>
      <c r="L22" s="10"/>
      <c r="M22" s="10"/>
      <c r="N22" s="10"/>
      <c r="O22" s="10"/>
    </row>
    <row r="23" spans="1:15" s="9" customFormat="1" ht="18" customHeight="1" x14ac:dyDescent="0.2">
      <c r="A23" s="8"/>
      <c r="B23" s="10"/>
      <c r="C23" s="45" t="s">
        <v>35</v>
      </c>
      <c r="D23" s="45"/>
      <c r="E23" s="22"/>
      <c r="F23" s="22"/>
      <c r="G23" s="22"/>
      <c r="H23" s="23"/>
      <c r="I23" s="10"/>
      <c r="J23" s="22"/>
      <c r="K23" s="22"/>
      <c r="L23" s="10"/>
      <c r="M23" s="10"/>
      <c r="N23" s="10"/>
      <c r="O23" s="10"/>
    </row>
    <row r="24" spans="1:15" s="9" customFormat="1" ht="18" customHeight="1" x14ac:dyDescent="0.2">
      <c r="A24" s="8"/>
      <c r="C24" s="24">
        <v>44197</v>
      </c>
      <c r="D24" s="24">
        <v>44319</v>
      </c>
      <c r="E24" s="24">
        <v>44459</v>
      </c>
      <c r="F24" s="22"/>
      <c r="G24" s="22"/>
      <c r="H24" s="10"/>
      <c r="I24" s="10"/>
      <c r="M24" s="10"/>
      <c r="N24" s="10"/>
      <c r="O24" s="10"/>
    </row>
    <row r="25" spans="1:15" s="9" customFormat="1" ht="18" customHeight="1" x14ac:dyDescent="0.2">
      <c r="A25" s="8"/>
      <c r="C25" s="24">
        <v>44207</v>
      </c>
      <c r="D25" s="24">
        <v>44320</v>
      </c>
      <c r="E25" s="24">
        <v>44462</v>
      </c>
      <c r="F25" s="22"/>
      <c r="G25" s="22"/>
      <c r="H25" s="10"/>
      <c r="I25" s="10"/>
      <c r="M25" s="10"/>
      <c r="N25" s="10"/>
      <c r="O25" s="10"/>
    </row>
    <row r="26" spans="1:15" s="9" customFormat="1" ht="18" customHeight="1" x14ac:dyDescent="0.2">
      <c r="A26" s="8"/>
      <c r="C26" s="24">
        <v>44238</v>
      </c>
      <c r="D26" s="24">
        <v>44321</v>
      </c>
      <c r="E26" s="24">
        <v>44480</v>
      </c>
      <c r="F26" s="22"/>
      <c r="G26" s="22"/>
      <c r="H26" s="10"/>
      <c r="M26" s="10"/>
      <c r="N26" s="10"/>
      <c r="O26" s="10"/>
    </row>
    <row r="27" spans="1:15" s="9" customFormat="1" ht="18" customHeight="1" x14ac:dyDescent="0.2">
      <c r="A27" s="8"/>
      <c r="B27" s="10"/>
      <c r="C27" s="24">
        <v>44250</v>
      </c>
      <c r="D27" s="24">
        <v>43955</v>
      </c>
      <c r="E27" s="24">
        <v>44503</v>
      </c>
      <c r="F27" s="22"/>
      <c r="G27" s="22"/>
      <c r="H27" s="10"/>
      <c r="I27" s="10"/>
      <c r="M27" s="10"/>
      <c r="N27" s="10"/>
      <c r="O27" s="10"/>
    </row>
    <row r="28" spans="1:15" s="9" customFormat="1" ht="18" customHeight="1" x14ac:dyDescent="0.2">
      <c r="A28" s="8"/>
      <c r="B28" s="10"/>
      <c r="C28" s="24">
        <v>44275</v>
      </c>
      <c r="D28" s="24">
        <v>44396</v>
      </c>
      <c r="E28" s="24">
        <v>44462</v>
      </c>
      <c r="F28" s="22"/>
      <c r="H28" s="10"/>
      <c r="I28" s="10"/>
      <c r="M28" s="10"/>
      <c r="N28" s="10"/>
      <c r="O28" s="10"/>
    </row>
    <row r="29" spans="1:15" s="9" customFormat="1" ht="18" customHeight="1" x14ac:dyDescent="0.2">
      <c r="A29" s="8"/>
      <c r="B29" s="10"/>
      <c r="C29" s="24">
        <v>44315</v>
      </c>
      <c r="D29" s="24">
        <v>44419</v>
      </c>
      <c r="E29" s="24"/>
      <c r="F29" s="22"/>
      <c r="G29" s="10"/>
      <c r="J29" s="10"/>
      <c r="K29" s="10"/>
      <c r="L29" s="10"/>
      <c r="M29" s="10"/>
      <c r="N29" s="10"/>
      <c r="O29" s="10"/>
    </row>
    <row r="30" spans="1:15" s="9" customFormat="1" ht="14.4" x14ac:dyDescent="0.2">
      <c r="A30" s="8"/>
      <c r="B30" s="10"/>
      <c r="C30" s="22"/>
      <c r="D30" s="22"/>
      <c r="E30" s="22"/>
      <c r="F30" s="22"/>
      <c r="G30" s="22"/>
      <c r="H30" s="10"/>
      <c r="I30" s="10"/>
      <c r="J30" s="10"/>
      <c r="K30" s="10"/>
      <c r="L30" s="10"/>
      <c r="M30" s="10"/>
      <c r="N30" s="10"/>
      <c r="O30" s="10"/>
    </row>
    <row r="31" spans="1:15" s="9" customFormat="1" ht="14.4" x14ac:dyDescent="0.2">
      <c r="A31" s="8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 s="9" customFormat="1" ht="14.4" x14ac:dyDescent="0.2">
      <c r="A32" s="8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s="9" customFormat="1" ht="14.4" x14ac:dyDescent="0.2">
      <c r="A33" s="8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 s="9" customFormat="1" ht="14.4" x14ac:dyDescent="0.2">
      <c r="A34" s="8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s="9" customFormat="1" ht="14.4" x14ac:dyDescent="0.2">
      <c r="A35" s="8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s="9" customFormat="1" ht="14.4" x14ac:dyDescent="0.2">
      <c r="A36" s="8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s="9" customFormat="1" ht="14.4" x14ac:dyDescent="0.2">
      <c r="A37" s="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9" customFormat="1" ht="14.4" x14ac:dyDescent="0.2">
      <c r="A38" s="8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2" customFormat="1" x14ac:dyDescent="0.2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4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4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4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2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2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2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2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2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2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2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2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2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2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2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2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2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2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2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2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2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2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2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2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2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2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2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2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2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2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2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2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2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2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2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2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2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2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2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2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2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2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2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2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2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2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2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2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2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2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2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2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2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2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2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2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2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2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2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2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2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2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2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2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2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2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2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2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2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2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2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2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2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2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2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2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2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2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2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2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2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2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2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2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2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2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2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2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2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2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2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2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2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2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2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2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2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2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2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2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2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2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2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2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2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2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2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2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2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2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2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2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2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2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2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2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2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2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2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2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2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2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2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2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2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2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2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2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2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2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2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2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2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2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2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2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2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2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2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2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2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2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2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2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2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2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2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2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2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2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2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2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2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2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2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2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2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2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2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2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2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2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2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2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2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2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2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2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2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2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2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2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2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2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2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2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2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2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2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2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2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2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2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2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2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2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2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2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2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2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2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2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2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2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2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2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2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2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2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2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2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2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2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2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2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2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2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2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2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2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2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2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2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2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2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2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2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2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2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2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2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2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2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2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2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2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2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2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2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2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2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2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2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2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2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2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2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2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2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2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2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2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2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2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2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2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2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2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2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2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2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2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2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2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2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2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2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2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2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2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2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2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2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2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2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2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2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2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2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2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2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2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2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2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2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2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2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2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 x14ac:dyDescent="0.2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 x14ac:dyDescent="0.2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 x14ac:dyDescent="0.2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 x14ac:dyDescent="0.2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 x14ac:dyDescent="0.2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 x14ac:dyDescent="0.2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 x14ac:dyDescent="0.2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 x14ac:dyDescent="0.2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 x14ac:dyDescent="0.2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 x14ac:dyDescent="0.2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 x14ac:dyDescent="0.2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 x14ac:dyDescent="0.2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 x14ac:dyDescent="0.2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 x14ac:dyDescent="0.2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 x14ac:dyDescent="0.2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 x14ac:dyDescent="0.2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 x14ac:dyDescent="0.2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 x14ac:dyDescent="0.2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</sheetData>
  <mergeCells count="4">
    <mergeCell ref="G2:I2"/>
    <mergeCell ref="B2:E2"/>
    <mergeCell ref="A1:I1"/>
    <mergeCell ref="C23:D2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2020-10-21T04:55:25Z</dcterms:modified>
</cp:coreProperties>
</file>