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D4246F45-CCFA-4A82-9F86-7CBF9189F21F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21" i="1" l="1"/>
  <c r="L10" i="1"/>
  <c r="L19" i="2"/>
  <c r="L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9" authorId="0" shapeId="0" xr:uid="{00000000-0006-0000-0100-000001000000}">
      <text>
        <r>
          <rPr>
            <sz val="13"/>
            <color indexed="81"/>
            <rFont val="ＭＳ Ｐゴシック"/>
            <family val="3"/>
            <charset val="128"/>
          </rPr>
          <t>=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&lt;=</t>
        </r>
        <r>
          <rPr>
            <b/>
            <sz val="13"/>
            <color indexed="81"/>
            <rFont val="ＭＳ Ｐゴシック"/>
            <family val="3"/>
            <charset val="128"/>
          </rPr>
          <t>2020/7/15</t>
        </r>
        <r>
          <rPr>
            <sz val="13"/>
            <color indexed="81"/>
            <rFont val="ＭＳ Ｐゴシック"/>
            <family val="3"/>
            <charset val="128"/>
          </rPr>
          <t>")</t>
        </r>
        <r>
          <rPr>
            <b/>
            <sz val="13"/>
            <color indexed="10"/>
            <rFont val="ＭＳ Ｐゴシック"/>
            <family val="3"/>
            <charset val="128"/>
          </rPr>
          <t>-</t>
        </r>
        <r>
          <rPr>
            <b/>
            <sz val="13"/>
            <color indexed="81"/>
            <rFont val="ＭＳ Ｐゴシック"/>
            <family val="3"/>
            <charset val="128"/>
          </rPr>
          <t>C</t>
        </r>
        <r>
          <rPr>
            <b/>
            <sz val="13"/>
            <color indexed="17"/>
            <rFont val="ＭＳ Ｐゴシック"/>
            <family val="3"/>
            <charset val="128"/>
          </rPr>
          <t>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</t>
        </r>
        <r>
          <rPr>
            <b/>
            <sz val="13"/>
            <color indexed="81"/>
            <rFont val="ＭＳ Ｐゴシック"/>
            <family val="3"/>
            <charset val="128"/>
          </rPr>
          <t>2020/7/5</t>
        </r>
        <r>
          <rPr>
            <sz val="13"/>
            <color indexed="81"/>
            <rFont val="ＭＳ Ｐゴシック"/>
            <family val="3"/>
            <charset val="128"/>
          </rPr>
          <t>")</t>
        </r>
      </text>
    </comment>
    <comment ref="L19" authorId="0" shapeId="0" xr:uid="{00000000-0006-0000-0100-000002000000}">
      <text>
        <r>
          <rPr>
            <sz val="13"/>
            <color indexed="81"/>
            <rFont val="ＭＳ Ｐゴシック"/>
            <family val="3"/>
            <charset val="128"/>
          </rPr>
          <t>=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</t>
        </r>
        <r>
          <rPr>
            <b/>
            <sz val="13"/>
            <color indexed="81"/>
            <rFont val="ＭＳ Ｐゴシック"/>
            <family val="3"/>
            <charset val="128"/>
          </rPr>
          <t>=2020/7/18</t>
        </r>
        <r>
          <rPr>
            <sz val="13"/>
            <color indexed="81"/>
            <rFont val="ＭＳ Ｐゴシック"/>
            <family val="3"/>
            <charset val="128"/>
          </rPr>
          <t>")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</t>
        </r>
        <r>
          <rPr>
            <b/>
            <sz val="13"/>
            <color indexed="81"/>
            <rFont val="ＭＳ Ｐゴシック"/>
            <family val="3"/>
            <charset val="128"/>
          </rPr>
          <t>2020/7/10</t>
        </r>
        <r>
          <rPr>
            <sz val="13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<sst xmlns="http://schemas.openxmlformats.org/spreadsheetml/2006/main" count="155" uniqueCount="55">
  <si>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</si>
  <si>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</si>
  <si>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</si>
  <si>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</si>
  <si>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7"/>
  </si>
  <si>
    <t>名前</t>
    <rPh sb="0" eb="2">
      <t>ナマエ</t>
    </rPh>
    <phoneticPr fontId="7"/>
  </si>
  <si>
    <t>性別</t>
    <rPh sb="0" eb="2">
      <t>セイベツ</t>
    </rPh>
    <phoneticPr fontId="7"/>
  </si>
  <si>
    <t>地区</t>
    <rPh sb="0" eb="2">
      <t>チク</t>
    </rPh>
    <phoneticPr fontId="7"/>
  </si>
  <si>
    <t>売上金額</t>
    <rPh sb="0" eb="2">
      <t>ウリアゲ</t>
    </rPh>
    <rPh sb="2" eb="4">
      <t>キンガク</t>
    </rPh>
    <phoneticPr fontId="7"/>
  </si>
  <si>
    <t>那須</t>
  </si>
  <si>
    <t>男</t>
    <rPh sb="0" eb="1">
      <t>オトコ</t>
    </rPh>
    <phoneticPr fontId="7"/>
  </si>
  <si>
    <t>東京都</t>
  </si>
  <si>
    <t>有馬</t>
  </si>
  <si>
    <t>柳瀬</t>
  </si>
  <si>
    <t>女</t>
    <rPh sb="0" eb="1">
      <t>オンナ</t>
    </rPh>
    <phoneticPr fontId="7"/>
  </si>
  <si>
    <t>熊本県</t>
    <rPh sb="0" eb="3">
      <t>クマモトケン</t>
    </rPh>
    <phoneticPr fontId="7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</si>
  <si>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</si>
  <si>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</si>
  <si>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</si>
  <si>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</si>
  <si>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</si>
  <si>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</si>
  <si>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</si>
  <si>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</si>
  <si>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</si>
  <si>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</si>
  <si>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</si>
  <si>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</si>
  <si>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</si>
  <si>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</si>
  <si>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</si>
  <si>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</si>
  <si>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7"/>
  </si>
  <si>
    <t>沖縄県</t>
    <rPh sb="0" eb="3">
      <t>オキナワケン</t>
    </rPh>
    <phoneticPr fontId="7"/>
  </si>
  <si>
    <t>大森</t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</si>
  <si>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</si>
  <si>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</si>
  <si>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</si>
  <si>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</si>
  <si>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</si>
  <si>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</si>
  <si>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</si>
  <si>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</si>
  <si>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愛知県</t>
  </si>
  <si>
    <t>数</t>
    <rPh sb="0" eb="1">
      <t>スウ</t>
    </rPh>
    <phoneticPr fontId="2"/>
  </si>
  <si>
    <t>COUNTIF</t>
    <phoneticPr fontId="2"/>
  </si>
  <si>
    <t>問１</t>
    <rPh sb="0" eb="1">
      <t>ト</t>
    </rPh>
    <phoneticPr fontId="2"/>
  </si>
  <si>
    <t>「７月５日」～「７月１５日」までの販売回数は？</t>
    <rPh sb="2" eb="3">
      <t>ツキ</t>
    </rPh>
    <rPh sb="4" eb="5">
      <t>ヒ</t>
    </rPh>
    <rPh sb="9" eb="10">
      <t>ツキ</t>
    </rPh>
    <rPh sb="12" eb="13">
      <t>ヒ</t>
    </rPh>
    <rPh sb="17" eb="19">
      <t>ハンバイ</t>
    </rPh>
    <rPh sb="19" eb="21">
      <t>カイスウ</t>
    </rPh>
    <phoneticPr fontId="2"/>
  </si>
  <si>
    <t>問２</t>
    <rPh sb="0" eb="1">
      <t>ト</t>
    </rPh>
    <phoneticPr fontId="2"/>
  </si>
  <si>
    <t>「７月１０日」～「７月１８日」までの売上回数は？</t>
    <rPh sb="2" eb="3">
      <t>ツキ</t>
    </rPh>
    <rPh sb="5" eb="6">
      <t>ヒ</t>
    </rPh>
    <rPh sb="10" eb="11">
      <t>ツキ</t>
    </rPh>
    <rPh sb="13" eb="14">
      <t>ヒ</t>
    </rPh>
    <phoneticPr fontId="2"/>
  </si>
  <si>
    <t>「７月５日」～「７月１５日」までの売上回数は？</t>
    <rPh sb="2" eb="3">
      <t>ツキ</t>
    </rPh>
    <rPh sb="4" eb="5">
      <t>ヒ</t>
    </rPh>
    <rPh sb="9" eb="10">
      <t>ツキ</t>
    </rPh>
    <rPh sb="12" eb="13">
      <t>ヒ</t>
    </rPh>
    <rPh sb="17" eb="19">
      <t>ウリアゲ</t>
    </rPh>
    <rPh sb="19" eb="21">
      <t>カイスウ</t>
    </rPh>
    <phoneticPr fontId="2"/>
  </si>
  <si>
    <t>「統計」</t>
    <rPh sb="1" eb="3">
      <t>トウケイ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</si>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</sst>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1"/>
      <name val="ＭＳ Ｐゴシック"/>
      <family val="3"/>
      <charset val="128"/>
    </font>
    <font>
      <b/>
      <sz val="13"/>
      <color indexed="17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3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14" fontId="13" fillId="4" borderId="4" xfId="0" applyNumberFormat="1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38" fontId="13" fillId="4" borderId="4" xfId="1" applyFont="1" applyFill="1" applyBorder="1" applyAlignment="1">
      <alignment horizontal="center" vertical="center"/>
    </xf>
    <xf numFmtId="0" fontId="14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9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0" fontId="12" fillId="6" borderId="4" xfId="1" applyNumberFormat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38" fontId="16" fillId="0" borderId="0" xfId="1" applyFont="1" applyAlignment="1">
      <alignment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NumberFormat="1" applyFont="1" applyAlignment="1">
      <alignment vertical="center"/>
    </xf>
    <xf numFmtId="0" fontId="19" fillId="0" borderId="0" xfId="1" applyNumberFormat="1" applyFont="1" applyAlignment="1">
      <alignment vertical="center"/>
    </xf>
    <xf numFmtId="0" fontId="19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20" fillId="0" borderId="0" xfId="1" applyNumberFormat="1" applyFont="1" applyBorder="1" applyAlignment="1">
      <alignment horizontal="right" vertical="center"/>
    </xf>
    <xf numFmtId="0" fontId="19" fillId="0" borderId="0" xfId="1" applyNumberFormat="1" applyFont="1" applyFill="1" applyBorder="1" applyAlignment="1">
      <alignment vertical="center"/>
    </xf>
    <xf numFmtId="0" fontId="19" fillId="0" borderId="0" xfId="1" applyNumberFormat="1" applyFont="1" applyBorder="1" applyAlignment="1">
      <alignment vertical="center"/>
    </xf>
    <xf numFmtId="14" fontId="13" fillId="7" borderId="4" xfId="0" applyNumberFormat="1" applyFont="1" applyFill="1" applyBorder="1">
      <alignment vertical="center"/>
    </xf>
    <xf numFmtId="0" fontId="13" fillId="0" borderId="4" xfId="0" applyFont="1" applyBorder="1">
      <alignment vertical="center"/>
    </xf>
    <xf numFmtId="0" fontId="13" fillId="0" borderId="4" xfId="0" applyFont="1" applyBorder="1" applyAlignment="1">
      <alignment horizontal="center" vertical="center"/>
    </xf>
    <xf numFmtId="38" fontId="21" fillId="0" borderId="0" xfId="1" applyFont="1" applyAlignment="1">
      <alignment horizontal="right" vertical="center"/>
    </xf>
    <xf numFmtId="38" fontId="22" fillId="0" borderId="0" xfId="1" applyFont="1" applyAlignment="1">
      <alignment vertical="center"/>
    </xf>
    <xf numFmtId="38" fontId="23" fillId="0" borderId="4" xfId="1" applyFont="1" applyBorder="1">
      <alignment vertical="center"/>
    </xf>
    <xf numFmtId="176" fontId="12" fillId="6" borderId="4" xfId="1" applyNumberFormat="1" applyFont="1" applyFill="1" applyBorder="1" applyAlignment="1">
      <alignment vertical="center"/>
    </xf>
    <xf numFmtId="0" fontId="23" fillId="0" borderId="4" xfId="0" applyFont="1" applyBorder="1">
      <alignment vertical="center"/>
    </xf>
    <xf numFmtId="0" fontId="24" fillId="0" borderId="4" xfId="0" applyFont="1" applyBorder="1">
      <alignment vertical="center"/>
    </xf>
    <xf numFmtId="38" fontId="24" fillId="0" borderId="4" xfId="1" applyFont="1" applyBorder="1">
      <alignment vertical="center"/>
    </xf>
    <xf numFmtId="0" fontId="25" fillId="6" borderId="4" xfId="1" applyNumberFormat="1" applyFont="1" applyFill="1" applyBorder="1" applyAlignment="1">
      <alignment vertical="center"/>
    </xf>
    <xf numFmtId="176" fontId="25" fillId="0" borderId="5" xfId="1" applyNumberFormat="1" applyFont="1" applyFill="1" applyBorder="1" applyAlignment="1">
      <alignment vertical="center"/>
    </xf>
    <xf numFmtId="0" fontId="25" fillId="0" borderId="5" xfId="1" applyNumberFormat="1" applyFont="1" applyFill="1" applyBorder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25</xdr:row>
      <xdr:rowOff>161925</xdr:rowOff>
    </xdr:from>
    <xdr:to>
      <xdr:col>12</xdr:col>
      <xdr:colOff>695325</xdr:colOff>
      <xdr:row>28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4629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352424</xdr:colOff>
      <xdr:row>10</xdr:row>
      <xdr:rowOff>200025</xdr:rowOff>
    </xdr:from>
    <xdr:to>
      <xdr:col>14</xdr:col>
      <xdr:colOff>548639</xdr:colOff>
      <xdr:row>13</xdr:row>
      <xdr:rowOff>114300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932044" y="2204085"/>
          <a:ext cx="3830955" cy="53149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７月１５日以降</a:t>
          </a:r>
          <a:r>
            <a:rPr kumimoji="1" lang="ja-JP" altLang="en-US" sz="1200"/>
            <a:t>」から「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」を減算します。</a:t>
          </a:r>
        </a:p>
      </xdr:txBody>
    </xdr:sp>
    <xdr:clientData/>
  </xdr:twoCellAnchor>
  <xdr:twoCellAnchor>
    <xdr:from>
      <xdr:col>8</xdr:col>
      <xdr:colOff>243840</xdr:colOff>
      <xdr:row>2</xdr:row>
      <xdr:rowOff>106680</xdr:rowOff>
    </xdr:from>
    <xdr:to>
      <xdr:col>11</xdr:col>
      <xdr:colOff>662940</xdr:colOff>
      <xdr:row>4</xdr:row>
      <xdr:rowOff>177165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1E4B249-631B-46BB-8D09-78F23D07D0BB}"/>
            </a:ext>
          </a:extLst>
        </xdr:cNvPr>
        <xdr:cNvSpPr txBox="1"/>
      </xdr:nvSpPr>
      <xdr:spPr>
        <a:xfrm>
          <a:off x="4328160" y="556260"/>
          <a:ext cx="2407920" cy="43624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２０２０年のデータです！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350520</xdr:colOff>
      <xdr:row>23</xdr:row>
      <xdr:rowOff>78104</xdr:rowOff>
    </xdr:from>
    <xdr:to>
      <xdr:col>12</xdr:col>
      <xdr:colOff>495300</xdr:colOff>
      <xdr:row>27</xdr:row>
      <xdr:rowOff>11429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564380" y="4627244"/>
          <a:ext cx="2811780" cy="7258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数式バーで関数を繋げます。</a:t>
          </a:r>
          <a:endParaRPr kumimoji="1" lang="en-US" altLang="ja-JP" sz="1400" b="1"/>
        </a:p>
        <a:p>
          <a:pPr algn="ctr"/>
          <a:r>
            <a:rPr kumimoji="1" lang="ja-JP" altLang="en-US" sz="1400" b="1"/>
            <a:t>「</a:t>
          </a:r>
          <a:r>
            <a:rPr kumimoji="1" lang="ja-JP" altLang="en-US" sz="1600" b="1">
              <a:solidFill>
                <a:srgbClr val="FF0000"/>
              </a:solidFill>
            </a:rPr>
            <a:t>－</a:t>
          </a:r>
          <a:r>
            <a:rPr kumimoji="1" lang="ja-JP" altLang="en-US" sz="1400" b="1"/>
            <a:t>」は、数式バーでの操作です。</a:t>
          </a:r>
        </a:p>
      </xdr:txBody>
    </xdr:sp>
    <xdr:clientData/>
  </xdr:twoCellAnchor>
  <xdr:twoCellAnchor>
    <xdr:from>
      <xdr:col>12</xdr:col>
      <xdr:colOff>729614</xdr:colOff>
      <xdr:row>1</xdr:row>
      <xdr:rowOff>15240</xdr:rowOff>
    </xdr:from>
    <xdr:to>
      <xdr:col>16</xdr:col>
      <xdr:colOff>236220</xdr:colOff>
      <xdr:row>5</xdr:row>
      <xdr:rowOff>78105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610474" y="175260"/>
          <a:ext cx="2455546" cy="901065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「</a:t>
          </a:r>
          <a:r>
            <a:rPr kumimoji="1" lang="ja-JP" altLang="en-US" sz="1400" b="1"/>
            <a:t>７月</a:t>
          </a:r>
          <a:r>
            <a:rPr kumimoji="1" lang="en-US" altLang="ja-JP" sz="1400" b="1"/>
            <a:t>1</a:t>
          </a:r>
          <a:r>
            <a:rPr kumimoji="1" lang="ja-JP" altLang="en-US" sz="1400" b="1"/>
            <a:t>５日まで</a:t>
          </a:r>
          <a:r>
            <a:rPr kumimoji="1" lang="ja-JP" altLang="en-US" sz="1400"/>
            <a:t>」は</a:t>
          </a:r>
          <a:r>
            <a:rPr kumimoji="1" lang="ja-JP" altLang="en-US" sz="1200"/>
            <a:t>、</a:t>
          </a:r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&lt;=2020/7/15 </a:t>
          </a:r>
          <a:r>
            <a:rPr kumimoji="1" lang="ja-JP" altLang="en-US" sz="1100"/>
            <a:t>」</a:t>
          </a:r>
          <a:endParaRPr kumimoji="1" lang="en-US" altLang="ja-JP" sz="1100"/>
        </a:p>
        <a:p>
          <a:pPr algn="ctr"/>
          <a:r>
            <a:rPr kumimoji="1" lang="ja-JP" altLang="en-US" sz="1200"/>
            <a:t>と入力</a:t>
          </a:r>
        </a:p>
      </xdr:txBody>
    </xdr:sp>
    <xdr:clientData/>
  </xdr:twoCellAnchor>
  <xdr:twoCellAnchor>
    <xdr:from>
      <xdr:col>8</xdr:col>
      <xdr:colOff>85726</xdr:colOff>
      <xdr:row>10</xdr:row>
      <xdr:rowOff>19050</xdr:rowOff>
    </xdr:from>
    <xdr:to>
      <xdr:col>13</xdr:col>
      <xdr:colOff>312420</xdr:colOff>
      <xdr:row>12</xdr:row>
      <xdr:rowOff>104775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299586" y="1992630"/>
          <a:ext cx="3640454" cy="48196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７月１５日以降</a:t>
          </a:r>
          <a:r>
            <a:rPr kumimoji="1" lang="ja-JP" altLang="en-US" sz="1200"/>
            <a:t>」から「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」を減算します。</a:t>
          </a:r>
        </a:p>
      </xdr:txBody>
    </xdr:sp>
    <xdr:clientData/>
  </xdr:twoCellAnchor>
  <xdr:twoCellAnchor>
    <xdr:from>
      <xdr:col>14</xdr:col>
      <xdr:colOff>66675</xdr:colOff>
      <xdr:row>6</xdr:row>
      <xdr:rowOff>49529</xdr:rowOff>
    </xdr:from>
    <xdr:to>
      <xdr:col>17</xdr:col>
      <xdr:colOff>60960</xdr:colOff>
      <xdr:row>11</xdr:row>
      <xdr:rowOff>68580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8341995" y="1230629"/>
          <a:ext cx="2326005" cy="1009651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「</a:t>
          </a:r>
          <a:r>
            <a:rPr kumimoji="1" lang="ja-JP" altLang="en-US" sz="1400" b="1"/>
            <a:t>７月５日以前</a:t>
          </a:r>
          <a:r>
            <a:rPr kumimoji="1" lang="ja-JP" altLang="en-US" sz="1400"/>
            <a:t>」は、</a:t>
          </a:r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&lt;2020/7/5 </a:t>
          </a:r>
          <a:r>
            <a:rPr kumimoji="1" lang="ja-JP" altLang="en-US" sz="1100"/>
            <a:t>」</a:t>
          </a:r>
          <a:endParaRPr kumimoji="1" lang="en-US" altLang="ja-JP" sz="1100"/>
        </a:p>
        <a:p>
          <a:pPr algn="ctr"/>
          <a:r>
            <a:rPr kumimoji="1" lang="ja-JP" altLang="en-US" sz="1200"/>
            <a:t>と入力</a:t>
          </a:r>
        </a:p>
      </xdr:txBody>
    </xdr:sp>
    <xdr:clientData/>
  </xdr:twoCellAnchor>
  <xdr:twoCellAnchor>
    <xdr:from>
      <xdr:col>7</xdr:col>
      <xdr:colOff>47625</xdr:colOff>
      <xdr:row>2</xdr:row>
      <xdr:rowOff>121920</xdr:rowOff>
    </xdr:from>
    <xdr:to>
      <xdr:col>10</xdr:col>
      <xdr:colOff>504825</xdr:colOff>
      <xdr:row>5</xdr:row>
      <xdr:rowOff>9525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9D88E6D-1785-4E01-A1F5-E13FE1D8436F}"/>
            </a:ext>
          </a:extLst>
        </xdr:cNvPr>
        <xdr:cNvSpPr txBox="1"/>
      </xdr:nvSpPr>
      <xdr:spPr>
        <a:xfrm>
          <a:off x="3484245" y="571500"/>
          <a:ext cx="2407920" cy="43624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２０２０年のデータです！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6640625" customWidth="1"/>
    <col min="3" max="3" width="10.77734375" customWidth="1"/>
    <col min="4" max="4" width="7.88671875" customWidth="1"/>
    <col min="5" max="5" width="6.21875" customWidth="1"/>
    <col min="6" max="6" width="10.44140625" customWidth="1"/>
    <col min="7" max="7" width="5.77734375" customWidth="1"/>
    <col min="8" max="8" width="9.77734375" customWidth="1"/>
    <col min="9" max="9" width="7.21875" customWidth="1"/>
    <col min="10" max="13" width="10.88671875" customWidth="1"/>
    <col min="14" max="14" width="9.44140625" customWidth="1"/>
  </cols>
  <sheetData>
    <row r="1" spans="1:16" ht="12.75" customHeight="1" thickBot="1" x14ac:dyDescent="0.25">
      <c r="A1" s="53" t="s">
        <v>54</v>
      </c>
      <c r="B1" s="53"/>
      <c r="C1" s="53"/>
      <c r="D1" s="53"/>
      <c r="E1" s="53"/>
      <c r="F1" s="53"/>
      <c r="G1" s="53"/>
      <c r="H1" s="53"/>
      <c r="I1" s="53"/>
      <c r="J1" s="53"/>
    </row>
    <row r="2" spans="1:16" ht="23.25" customHeight="1" thickBot="1" x14ac:dyDescent="0.25">
      <c r="B2" s="50" t="s">
        <v>45</v>
      </c>
      <c r="C2" s="51"/>
      <c r="D2" s="51"/>
      <c r="E2" s="52"/>
      <c r="F2" s="1" t="s">
        <v>1</v>
      </c>
      <c r="G2" s="1"/>
      <c r="H2" s="49" t="s">
        <v>51</v>
      </c>
      <c r="I2" s="49"/>
      <c r="J2" s="49"/>
    </row>
    <row r="3" spans="1:16" s="25" customFormat="1" ht="14.4" x14ac:dyDescent="0.2"/>
    <row r="4" spans="1:16" s="25" customFormat="1" ht="14.4" x14ac:dyDescent="0.2">
      <c r="F4" s="26"/>
      <c r="G4" s="26"/>
      <c r="H4" s="26"/>
      <c r="I4" s="26"/>
      <c r="J4" s="26"/>
      <c r="K4" s="26"/>
      <c r="L4" s="26"/>
      <c r="M4" s="26"/>
    </row>
    <row r="5" spans="1:16" s="25" customFormat="1" ht="14.4" x14ac:dyDescent="0.2">
      <c r="B5" s="27" t="s">
        <v>0</v>
      </c>
      <c r="C5" s="28" t="s">
        <v>53</v>
      </c>
    </row>
    <row r="6" spans="1:16" s="32" customFormat="1" ht="14.4" x14ac:dyDescent="0.2">
      <c r="A6" s="29"/>
      <c r="B6" s="30"/>
      <c r="C6" s="30"/>
      <c r="D6" s="30"/>
      <c r="E6" s="30"/>
      <c r="F6" s="30"/>
      <c r="G6" s="30"/>
      <c r="H6" s="30"/>
      <c r="I6" s="30"/>
      <c r="J6" s="31"/>
      <c r="K6" s="31"/>
      <c r="L6" s="31"/>
      <c r="M6" s="30"/>
      <c r="N6" s="30"/>
      <c r="O6" s="30"/>
      <c r="P6" s="30"/>
    </row>
    <row r="7" spans="1:16" s="32" customFormat="1" ht="16.5" customHeight="1" x14ac:dyDescent="0.2">
      <c r="A7" s="29"/>
      <c r="B7" s="30"/>
      <c r="C7" s="14" t="s">
        <v>4</v>
      </c>
      <c r="D7" s="15" t="s">
        <v>5</v>
      </c>
      <c r="E7" s="15" t="s">
        <v>6</v>
      </c>
      <c r="F7" s="15" t="s">
        <v>7</v>
      </c>
      <c r="G7" s="15" t="s">
        <v>44</v>
      </c>
      <c r="H7" s="16" t="s">
        <v>8</v>
      </c>
      <c r="I7" s="33" t="s">
        <v>46</v>
      </c>
      <c r="J7" s="34" t="s">
        <v>47</v>
      </c>
      <c r="K7" s="34"/>
      <c r="L7" s="34"/>
      <c r="M7" s="35"/>
      <c r="N7" s="30"/>
      <c r="O7" s="30"/>
      <c r="P7" s="30"/>
    </row>
    <row r="8" spans="1:16" s="32" customFormat="1" ht="16.5" customHeight="1" x14ac:dyDescent="0.2">
      <c r="A8" s="29"/>
      <c r="B8" s="30"/>
      <c r="C8" s="36">
        <v>44013</v>
      </c>
      <c r="D8" s="37" t="s">
        <v>9</v>
      </c>
      <c r="E8" s="38" t="s">
        <v>10</v>
      </c>
      <c r="F8" s="37" t="s">
        <v>11</v>
      </c>
      <c r="G8" s="43">
        <v>20</v>
      </c>
      <c r="H8" s="41">
        <v>9993</v>
      </c>
      <c r="J8" s="30"/>
      <c r="K8" s="34"/>
      <c r="M8" s="35"/>
      <c r="N8" s="30"/>
      <c r="O8" s="30"/>
      <c r="P8" s="30"/>
    </row>
    <row r="9" spans="1:16" s="32" customFormat="1" ht="16.5" customHeight="1" x14ac:dyDescent="0.2">
      <c r="A9" s="29"/>
      <c r="B9" s="30"/>
      <c r="C9" s="36">
        <v>44014</v>
      </c>
      <c r="D9" s="37" t="s">
        <v>12</v>
      </c>
      <c r="E9" s="38" t="s">
        <v>10</v>
      </c>
      <c r="F9" s="37" t="s">
        <v>11</v>
      </c>
      <c r="G9" s="43">
        <v>12</v>
      </c>
      <c r="H9" s="41">
        <v>5960</v>
      </c>
      <c r="I9" s="35"/>
      <c r="J9" s="30"/>
      <c r="K9" s="34"/>
      <c r="L9" s="46"/>
      <c r="M9" s="35"/>
      <c r="N9" s="30"/>
      <c r="O9" s="30"/>
      <c r="P9" s="30"/>
    </row>
    <row r="10" spans="1:16" s="32" customFormat="1" ht="16.5" customHeight="1" x14ac:dyDescent="0.2">
      <c r="A10" s="29"/>
      <c r="B10" s="30"/>
      <c r="C10" s="36">
        <v>44015</v>
      </c>
      <c r="D10" s="37" t="s">
        <v>13</v>
      </c>
      <c r="E10" s="38" t="s">
        <v>14</v>
      </c>
      <c r="F10" s="37" t="s">
        <v>15</v>
      </c>
      <c r="G10" s="43">
        <v>6</v>
      </c>
      <c r="H10" s="41">
        <v>7905</v>
      </c>
      <c r="I10" s="35"/>
      <c r="J10" s="30"/>
      <c r="K10" s="39" t="s">
        <v>3</v>
      </c>
      <c r="L10" s="47">
        <f>COUNTIF(C9:C28,"&lt;=2020/7/15")-COUNTIF(C9:C28,"&lt;2020/7/5")</f>
        <v>11</v>
      </c>
      <c r="M10" s="35"/>
      <c r="N10" s="30"/>
      <c r="O10" s="30"/>
      <c r="P10" s="30"/>
    </row>
    <row r="11" spans="1:16" s="32" customFormat="1" ht="16.5" customHeight="1" x14ac:dyDescent="0.2">
      <c r="A11" s="29"/>
      <c r="B11" s="30"/>
      <c r="C11" s="36">
        <v>44016</v>
      </c>
      <c r="D11" s="37" t="s">
        <v>16</v>
      </c>
      <c r="E11" s="38" t="s">
        <v>10</v>
      </c>
      <c r="F11" s="37" t="s">
        <v>17</v>
      </c>
      <c r="G11" s="43">
        <v>2</v>
      </c>
      <c r="H11" s="41">
        <v>96350</v>
      </c>
      <c r="I11" s="35"/>
      <c r="J11" s="30"/>
      <c r="K11" s="34"/>
      <c r="L11" s="34"/>
      <c r="M11" s="35"/>
      <c r="N11" s="30"/>
      <c r="O11" s="30"/>
      <c r="P11" s="30"/>
    </row>
    <row r="12" spans="1:16" s="32" customFormat="1" ht="16.5" customHeight="1" x14ac:dyDescent="0.2">
      <c r="A12" s="29"/>
      <c r="B12" s="30"/>
      <c r="C12" s="36">
        <v>44017</v>
      </c>
      <c r="D12" s="37" t="s">
        <v>18</v>
      </c>
      <c r="E12" s="38" t="s">
        <v>14</v>
      </c>
      <c r="F12" s="37" t="s">
        <v>11</v>
      </c>
      <c r="G12" s="43">
        <v>6</v>
      </c>
      <c r="H12" s="41">
        <v>5903</v>
      </c>
      <c r="I12" s="35"/>
      <c r="J12" s="30"/>
      <c r="K12" s="34"/>
      <c r="L12" s="34"/>
      <c r="M12" s="35"/>
      <c r="N12" s="30"/>
      <c r="O12" s="30"/>
      <c r="P12" s="30"/>
    </row>
    <row r="13" spans="1:16" s="32" customFormat="1" ht="16.5" customHeight="1" x14ac:dyDescent="0.2">
      <c r="A13" s="29"/>
      <c r="B13" s="30"/>
      <c r="C13" s="36">
        <v>44018</v>
      </c>
      <c r="D13" s="37" t="s">
        <v>19</v>
      </c>
      <c r="E13" s="38" t="s">
        <v>14</v>
      </c>
      <c r="F13" s="37" t="s">
        <v>20</v>
      </c>
      <c r="G13" s="43">
        <v>9</v>
      </c>
      <c r="H13" s="41">
        <v>7500</v>
      </c>
      <c r="I13" s="35"/>
      <c r="J13" s="30"/>
      <c r="K13" s="34"/>
      <c r="L13" s="34"/>
      <c r="M13" s="35"/>
      <c r="N13" s="30"/>
      <c r="O13" s="30"/>
      <c r="P13" s="30"/>
    </row>
    <row r="14" spans="1:16" s="32" customFormat="1" ht="16.5" customHeight="1" x14ac:dyDescent="0.2">
      <c r="A14" s="29"/>
      <c r="B14" s="30"/>
      <c r="C14" s="36">
        <v>44019</v>
      </c>
      <c r="D14" s="37" t="s">
        <v>21</v>
      </c>
      <c r="E14" s="38" t="s">
        <v>10</v>
      </c>
      <c r="F14" s="37" t="s">
        <v>22</v>
      </c>
      <c r="G14" s="43">
        <v>23</v>
      </c>
      <c r="H14" s="41">
        <v>9950</v>
      </c>
      <c r="I14" s="35"/>
      <c r="J14" s="30"/>
      <c r="K14" s="34"/>
      <c r="L14" s="34"/>
      <c r="M14" s="35"/>
      <c r="N14" s="30"/>
      <c r="O14" s="30"/>
      <c r="P14" s="30"/>
    </row>
    <row r="15" spans="1:16" s="32" customFormat="1" ht="16.5" customHeight="1" x14ac:dyDescent="0.2">
      <c r="A15" s="29"/>
      <c r="B15" s="30"/>
      <c r="C15" s="36">
        <v>44020</v>
      </c>
      <c r="D15" s="37" t="s">
        <v>23</v>
      </c>
      <c r="E15" s="38" t="s">
        <v>10</v>
      </c>
      <c r="F15" s="37" t="s">
        <v>22</v>
      </c>
      <c r="G15" s="43">
        <v>15</v>
      </c>
      <c r="H15" s="41">
        <v>9950</v>
      </c>
      <c r="I15" s="35"/>
      <c r="J15" s="30"/>
      <c r="K15" s="34"/>
      <c r="L15" s="34"/>
      <c r="M15" s="35"/>
      <c r="N15" s="30"/>
      <c r="O15" s="30"/>
      <c r="P15" s="30"/>
    </row>
    <row r="16" spans="1:16" s="32" customFormat="1" ht="16.5" customHeight="1" x14ac:dyDescent="0.2">
      <c r="A16" s="29"/>
      <c r="B16" s="30"/>
      <c r="C16" s="36">
        <v>44021</v>
      </c>
      <c r="D16" s="37" t="s">
        <v>24</v>
      </c>
      <c r="E16" s="38" t="s">
        <v>14</v>
      </c>
      <c r="F16" s="37" t="s">
        <v>25</v>
      </c>
      <c r="G16" s="43">
        <v>3</v>
      </c>
      <c r="H16" s="41">
        <v>7390</v>
      </c>
      <c r="I16" s="35"/>
      <c r="J16" s="30"/>
      <c r="K16" s="34"/>
      <c r="L16" s="34"/>
      <c r="M16" s="35"/>
      <c r="N16" s="30"/>
      <c r="O16" s="30"/>
      <c r="P16" s="30"/>
    </row>
    <row r="17" spans="1:16" s="32" customFormat="1" ht="16.5" customHeight="1" x14ac:dyDescent="0.2">
      <c r="A17" s="29"/>
      <c r="B17" s="30"/>
      <c r="C17" s="36">
        <v>44022</v>
      </c>
      <c r="D17" s="37" t="s">
        <v>26</v>
      </c>
      <c r="E17" s="38" t="s">
        <v>10</v>
      </c>
      <c r="F17" s="37" t="s">
        <v>27</v>
      </c>
      <c r="G17" s="43">
        <v>8</v>
      </c>
      <c r="H17" s="41">
        <v>5903</v>
      </c>
      <c r="K17" s="34"/>
      <c r="L17" s="34"/>
      <c r="M17" s="34"/>
      <c r="N17" s="30"/>
      <c r="O17" s="30"/>
      <c r="P17" s="30"/>
    </row>
    <row r="18" spans="1:16" s="32" customFormat="1" ht="16.5" customHeight="1" x14ac:dyDescent="0.2">
      <c r="A18" s="29"/>
      <c r="B18" s="30"/>
      <c r="C18" s="36">
        <v>44023</v>
      </c>
      <c r="D18" s="37" t="s">
        <v>28</v>
      </c>
      <c r="E18" s="38" t="s">
        <v>14</v>
      </c>
      <c r="F18" s="37" t="s">
        <v>22</v>
      </c>
      <c r="G18" s="43">
        <v>10</v>
      </c>
      <c r="H18" s="41">
        <v>7500</v>
      </c>
      <c r="I18" s="33" t="s">
        <v>48</v>
      </c>
      <c r="J18" s="34" t="s">
        <v>49</v>
      </c>
      <c r="K18" s="34"/>
      <c r="M18" s="30"/>
      <c r="N18" s="30"/>
      <c r="O18" s="30"/>
      <c r="P18" s="30"/>
    </row>
    <row r="19" spans="1:16" s="32" customFormat="1" ht="16.5" customHeight="1" x14ac:dyDescent="0.2">
      <c r="A19" s="29"/>
      <c r="B19" s="30"/>
      <c r="C19" s="36">
        <v>44024</v>
      </c>
      <c r="D19" s="37" t="s">
        <v>29</v>
      </c>
      <c r="E19" s="38" t="s">
        <v>14</v>
      </c>
      <c r="F19" s="37" t="s">
        <v>30</v>
      </c>
      <c r="G19" s="43">
        <v>11</v>
      </c>
      <c r="H19" s="41">
        <v>37950</v>
      </c>
      <c r="K19" s="34"/>
      <c r="L19" s="34"/>
      <c r="M19" s="30"/>
      <c r="N19" s="30"/>
      <c r="O19" s="30"/>
      <c r="P19" s="30"/>
    </row>
    <row r="20" spans="1:16" s="32" customFormat="1" ht="16.5" customHeight="1" x14ac:dyDescent="0.2">
      <c r="A20" s="29"/>
      <c r="B20" s="30"/>
      <c r="C20" s="36">
        <v>44025</v>
      </c>
      <c r="D20" s="37" t="s">
        <v>31</v>
      </c>
      <c r="E20" s="38" t="s">
        <v>10</v>
      </c>
      <c r="F20" s="37" t="s">
        <v>22</v>
      </c>
      <c r="G20" s="43">
        <v>4</v>
      </c>
      <c r="H20" s="41">
        <v>7963</v>
      </c>
      <c r="I20" s="35"/>
      <c r="J20" s="30"/>
      <c r="K20" s="34"/>
      <c r="L20" s="46"/>
      <c r="M20" s="30"/>
      <c r="N20" s="30"/>
      <c r="O20" s="30"/>
      <c r="P20" s="30"/>
    </row>
    <row r="21" spans="1:16" s="32" customFormat="1" ht="16.5" customHeight="1" x14ac:dyDescent="0.2">
      <c r="A21" s="29"/>
      <c r="B21" s="30"/>
      <c r="C21" s="36">
        <v>44026</v>
      </c>
      <c r="D21" s="37" t="s">
        <v>32</v>
      </c>
      <c r="E21" s="38" t="s">
        <v>10</v>
      </c>
      <c r="F21" s="37" t="s">
        <v>33</v>
      </c>
      <c r="G21" s="43">
        <v>5</v>
      </c>
      <c r="H21" s="41">
        <v>6950</v>
      </c>
      <c r="I21" s="35"/>
      <c r="J21" s="30"/>
      <c r="K21" s="39" t="s">
        <v>3</v>
      </c>
      <c r="L21" s="48">
        <f>COUNTIF(C10:C29,"&lt;=2020/7/18")-COUNTIF(C10:C29,"&lt;2020/7/10")</f>
        <v>9</v>
      </c>
      <c r="M21" s="30"/>
      <c r="N21" s="30"/>
      <c r="O21" s="30"/>
      <c r="P21" s="30"/>
    </row>
    <row r="22" spans="1:16" s="32" customFormat="1" ht="16.5" customHeight="1" x14ac:dyDescent="0.2">
      <c r="A22" s="29"/>
      <c r="C22" s="36">
        <v>44027</v>
      </c>
      <c r="D22" s="37" t="s">
        <v>34</v>
      </c>
      <c r="E22" s="38" t="s">
        <v>14</v>
      </c>
      <c r="F22" s="37" t="s">
        <v>27</v>
      </c>
      <c r="G22" s="43">
        <v>16</v>
      </c>
      <c r="H22" s="41">
        <v>7630</v>
      </c>
      <c r="I22" s="35"/>
      <c r="J22" s="30"/>
      <c r="K22" s="34"/>
      <c r="L22" s="34"/>
      <c r="M22" s="30"/>
      <c r="N22" s="30"/>
      <c r="O22" s="30"/>
      <c r="P22" s="30"/>
    </row>
    <row r="23" spans="1:16" s="32" customFormat="1" ht="16.5" customHeight="1" x14ac:dyDescent="0.2">
      <c r="A23" s="29"/>
      <c r="C23" s="36">
        <v>44028</v>
      </c>
      <c r="D23" s="37" t="s">
        <v>35</v>
      </c>
      <c r="E23" s="38" t="s">
        <v>10</v>
      </c>
      <c r="F23" s="37" t="s">
        <v>36</v>
      </c>
      <c r="G23" s="43">
        <v>12</v>
      </c>
      <c r="H23" s="41">
        <v>9390</v>
      </c>
      <c r="I23" s="35"/>
      <c r="J23" s="30"/>
      <c r="K23" s="34"/>
      <c r="L23" s="34"/>
      <c r="M23" s="30"/>
      <c r="N23" s="30"/>
      <c r="O23" s="30"/>
      <c r="P23" s="30"/>
    </row>
    <row r="24" spans="1:16" s="32" customFormat="1" ht="16.5" customHeight="1" x14ac:dyDescent="0.2">
      <c r="A24" s="29"/>
      <c r="C24" s="36">
        <v>44029</v>
      </c>
      <c r="D24" s="37" t="s">
        <v>37</v>
      </c>
      <c r="E24" s="38" t="s">
        <v>14</v>
      </c>
      <c r="F24" s="37" t="s">
        <v>38</v>
      </c>
      <c r="G24" s="43">
        <v>3</v>
      </c>
      <c r="H24" s="41">
        <v>3935</v>
      </c>
      <c r="I24" s="35"/>
      <c r="J24" s="30"/>
      <c r="K24" s="34"/>
      <c r="L24" s="34"/>
      <c r="M24" s="30"/>
      <c r="N24" s="30"/>
      <c r="O24" s="30"/>
      <c r="P24" s="30"/>
    </row>
    <row r="25" spans="1:16" s="32" customFormat="1" ht="16.5" customHeight="1" x14ac:dyDescent="0.2">
      <c r="A25" s="29"/>
      <c r="C25" s="36">
        <v>44030</v>
      </c>
      <c r="D25" s="37" t="s">
        <v>39</v>
      </c>
      <c r="E25" s="38" t="s">
        <v>14</v>
      </c>
      <c r="F25" s="37" t="s">
        <v>40</v>
      </c>
      <c r="G25" s="43">
        <v>4</v>
      </c>
      <c r="H25" s="41">
        <v>6570</v>
      </c>
      <c r="I25" s="35"/>
      <c r="J25" s="30"/>
      <c r="K25" s="34"/>
      <c r="L25" s="34"/>
      <c r="M25" s="30"/>
      <c r="N25" s="30"/>
      <c r="O25" s="30"/>
      <c r="P25" s="30"/>
    </row>
    <row r="26" spans="1:16" s="32" customFormat="1" ht="16.5" customHeight="1" x14ac:dyDescent="0.2">
      <c r="A26" s="29"/>
      <c r="C26" s="36">
        <v>44031</v>
      </c>
      <c r="D26" s="37" t="s">
        <v>41</v>
      </c>
      <c r="E26" s="38" t="s">
        <v>10</v>
      </c>
      <c r="F26" s="37" t="s">
        <v>30</v>
      </c>
      <c r="G26" s="43">
        <v>17</v>
      </c>
      <c r="H26" s="41">
        <v>95570</v>
      </c>
      <c r="I26" s="35"/>
      <c r="J26" s="30"/>
      <c r="K26" s="34"/>
      <c r="L26" s="34"/>
      <c r="M26" s="30"/>
      <c r="N26" s="30"/>
      <c r="O26" s="30"/>
      <c r="P26" s="30"/>
    </row>
    <row r="27" spans="1:16" s="32" customFormat="1" ht="16.5" customHeight="1" x14ac:dyDescent="0.2">
      <c r="A27" s="29"/>
      <c r="B27" s="30"/>
      <c r="C27" s="36">
        <v>44032</v>
      </c>
      <c r="D27" s="37" t="s">
        <v>42</v>
      </c>
      <c r="E27" s="38" t="s">
        <v>10</v>
      </c>
      <c r="F27" s="37" t="s">
        <v>43</v>
      </c>
      <c r="G27" s="43">
        <v>8</v>
      </c>
      <c r="H27" s="41">
        <v>7050</v>
      </c>
      <c r="I27" s="30"/>
      <c r="J27" s="30"/>
      <c r="K27" s="30"/>
      <c r="L27" s="30"/>
      <c r="M27" s="30"/>
      <c r="N27" s="30"/>
      <c r="O27" s="30"/>
      <c r="P27" s="30"/>
    </row>
    <row r="28" spans="1:16" s="32" customFormat="1" ht="14.4" x14ac:dyDescent="0.2">
      <c r="A28" s="29"/>
      <c r="B28" s="30"/>
      <c r="C28" s="34"/>
      <c r="D28" s="34"/>
      <c r="E28" s="34"/>
      <c r="F28" s="34"/>
      <c r="G28" s="34"/>
      <c r="H28" s="34"/>
      <c r="I28" s="30"/>
      <c r="J28" s="30"/>
      <c r="K28" s="30"/>
      <c r="L28" s="30"/>
      <c r="M28" s="30"/>
      <c r="N28" s="30"/>
      <c r="O28" s="30"/>
      <c r="P28" s="30"/>
    </row>
    <row r="29" spans="1:16" s="32" customFormat="1" ht="14.4" x14ac:dyDescent="0.2">
      <c r="A29" s="29"/>
      <c r="C29" s="40" t="s">
        <v>2</v>
      </c>
      <c r="D29" s="34"/>
      <c r="E29" s="34"/>
      <c r="F29" s="34"/>
      <c r="G29" s="34"/>
      <c r="H29" s="34"/>
      <c r="I29" s="30"/>
      <c r="J29" s="30"/>
      <c r="K29" s="30"/>
      <c r="L29" s="30"/>
      <c r="M29" s="30"/>
      <c r="N29" s="30"/>
      <c r="O29" s="30"/>
      <c r="P29" s="30"/>
    </row>
    <row r="30" spans="1:16" s="32" customFormat="1" ht="14.4" x14ac:dyDescent="0.2">
      <c r="A30" s="29"/>
      <c r="C30" s="34"/>
      <c r="D30" s="34"/>
      <c r="E30" s="34"/>
      <c r="F30" s="34"/>
      <c r="G30" s="34"/>
      <c r="H30" s="34"/>
      <c r="I30" s="30"/>
      <c r="J30" s="30"/>
      <c r="K30" s="30"/>
      <c r="L30" s="30"/>
      <c r="M30" s="30"/>
      <c r="N30" s="30"/>
      <c r="O30" s="30"/>
      <c r="P30" s="30"/>
    </row>
    <row r="31" spans="1:16" s="32" customFormat="1" ht="14.4" x14ac:dyDescent="0.2">
      <c r="A31" s="29"/>
      <c r="B31" s="30"/>
      <c r="C31" s="34"/>
      <c r="D31" s="34"/>
      <c r="E31" s="34"/>
      <c r="F31" s="34"/>
      <c r="G31" s="34"/>
      <c r="H31" s="34"/>
      <c r="I31" s="30"/>
      <c r="J31" s="30"/>
      <c r="K31" s="30"/>
      <c r="L31" s="30"/>
      <c r="M31" s="30"/>
      <c r="N31" s="30"/>
      <c r="O31" s="30"/>
      <c r="P31" s="30"/>
    </row>
    <row r="32" spans="1:16" s="32" customFormat="1" ht="14.4" x14ac:dyDescent="0.2">
      <c r="A32" s="29"/>
      <c r="B32" s="30"/>
      <c r="C32" s="34"/>
      <c r="D32" s="34"/>
      <c r="E32" s="34"/>
      <c r="F32" s="34"/>
      <c r="G32" s="34"/>
      <c r="H32" s="34"/>
      <c r="I32" s="30"/>
      <c r="J32" s="30"/>
      <c r="K32" s="30"/>
      <c r="L32" s="30"/>
      <c r="M32" s="30"/>
      <c r="N32" s="30"/>
      <c r="O32" s="30"/>
      <c r="P32" s="30"/>
    </row>
    <row r="33" spans="1:16" s="2" customFormat="1" x14ac:dyDescent="0.2">
      <c r="A33" s="5"/>
      <c r="B33" s="3"/>
      <c r="C33" s="4"/>
      <c r="D33" s="4"/>
      <c r="E33" s="4"/>
      <c r="F33" s="4"/>
      <c r="G33" s="4"/>
      <c r="H33" s="4"/>
      <c r="I33" s="3"/>
      <c r="J33" s="3"/>
      <c r="K33" s="3"/>
      <c r="L33" s="3"/>
      <c r="M33" s="3"/>
      <c r="N33" s="3"/>
      <c r="O33" s="3"/>
      <c r="P33" s="3"/>
    </row>
    <row r="34" spans="1:16" s="2" customFormat="1" x14ac:dyDescent="0.2">
      <c r="A34" s="5"/>
      <c r="B34" s="3"/>
      <c r="C34" s="4"/>
      <c r="D34" s="4"/>
      <c r="E34" s="4"/>
      <c r="F34" s="4"/>
      <c r="G34" s="4"/>
      <c r="H34" s="4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2">
      <c r="A35" s="5"/>
      <c r="B35" s="3"/>
      <c r="C35" s="4"/>
      <c r="D35" s="4"/>
      <c r="E35" s="4"/>
      <c r="F35" s="4"/>
      <c r="G35" s="4"/>
      <c r="H35" s="4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2">
      <c r="A36" s="5"/>
      <c r="B36" s="3"/>
      <c r="C36" s="4"/>
      <c r="D36" s="4"/>
      <c r="E36" s="4"/>
      <c r="F36" s="4"/>
      <c r="G36" s="4"/>
      <c r="H36" s="4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  <row r="1303" spans="1:16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</row>
    <row r="1304" spans="1:16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</row>
    <row r="1305" spans="1:16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</row>
    <row r="1306" spans="1:16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</row>
    <row r="1307" spans="1:16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</row>
  </sheetData>
  <mergeCells count="3">
    <mergeCell ref="H2:J2"/>
    <mergeCell ref="B2:E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L1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P130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77734375" customWidth="1"/>
    <col min="3" max="3" width="11" customWidth="1"/>
    <col min="4" max="4" width="7.88671875" customWidth="1"/>
    <col min="5" max="5" width="6.21875" customWidth="1"/>
    <col min="6" max="6" width="10.44140625" customWidth="1"/>
    <col min="7" max="7" width="5.77734375" customWidth="1"/>
    <col min="8" max="8" width="11.33203125" customWidth="1"/>
    <col min="9" max="9" width="6.21875" customWidth="1"/>
    <col min="10" max="13" width="10.88671875" customWidth="1"/>
    <col min="14" max="14" width="9.44140625" customWidth="1"/>
  </cols>
  <sheetData>
    <row r="1" spans="1:16" ht="12.75" customHeight="1" thickBot="1" x14ac:dyDescent="0.25">
      <c r="A1" s="53" t="s">
        <v>54</v>
      </c>
      <c r="B1" s="53"/>
      <c r="C1" s="53"/>
      <c r="D1" s="53"/>
      <c r="E1" s="53"/>
      <c r="F1" s="53"/>
      <c r="G1" s="53"/>
      <c r="H1" s="53"/>
      <c r="I1" s="53"/>
      <c r="J1" s="53"/>
    </row>
    <row r="2" spans="1:16" ht="23.25" customHeight="1" thickBot="1" x14ac:dyDescent="0.25">
      <c r="B2" s="50" t="s">
        <v>45</v>
      </c>
      <c r="C2" s="51"/>
      <c r="D2" s="51"/>
      <c r="E2" s="52"/>
      <c r="F2" s="1" t="s">
        <v>1</v>
      </c>
      <c r="G2" s="1"/>
      <c r="H2" s="49" t="s">
        <v>51</v>
      </c>
      <c r="I2" s="49"/>
      <c r="J2" s="49"/>
    </row>
    <row r="3" spans="1:16" s="6" customFormat="1" ht="14.4" x14ac:dyDescent="0.2"/>
    <row r="4" spans="1:16" s="6" customFormat="1" ht="14.4" x14ac:dyDescent="0.2">
      <c r="F4" s="7"/>
      <c r="G4" s="7"/>
      <c r="H4" s="7"/>
      <c r="I4" s="7"/>
      <c r="J4" s="7"/>
      <c r="K4" s="7"/>
      <c r="L4" s="7"/>
      <c r="M4" s="7"/>
    </row>
    <row r="5" spans="1:16" s="6" customFormat="1" ht="14.4" x14ac:dyDescent="0.2">
      <c r="B5" s="8" t="s">
        <v>0</v>
      </c>
      <c r="C5" s="9" t="s">
        <v>52</v>
      </c>
    </row>
    <row r="6" spans="1:16" s="13" customFormat="1" ht="14.4" x14ac:dyDescent="0.2">
      <c r="A6" s="10"/>
      <c r="B6" s="11"/>
      <c r="C6" s="11"/>
      <c r="D6" s="11"/>
      <c r="E6" s="11"/>
      <c r="F6" s="11"/>
      <c r="G6" s="11"/>
      <c r="H6" s="11"/>
      <c r="I6" s="11"/>
      <c r="J6" s="12"/>
      <c r="K6" s="12"/>
      <c r="L6" s="12"/>
      <c r="M6" s="11"/>
      <c r="N6" s="11"/>
      <c r="O6" s="11"/>
      <c r="P6" s="11"/>
    </row>
    <row r="7" spans="1:16" s="13" customFormat="1" ht="15.75" customHeight="1" x14ac:dyDescent="0.2">
      <c r="A7" s="10"/>
      <c r="B7" s="11"/>
      <c r="C7" s="14" t="s">
        <v>4</v>
      </c>
      <c r="D7" s="15" t="s">
        <v>5</v>
      </c>
      <c r="E7" s="15" t="s">
        <v>6</v>
      </c>
      <c r="F7" s="15" t="s">
        <v>7</v>
      </c>
      <c r="G7" s="15" t="s">
        <v>44</v>
      </c>
      <c r="H7" s="16" t="s">
        <v>8</v>
      </c>
      <c r="I7" s="17" t="s">
        <v>46</v>
      </c>
      <c r="J7" s="18" t="s">
        <v>50</v>
      </c>
      <c r="K7" s="18"/>
      <c r="L7" s="18"/>
      <c r="M7" s="19"/>
      <c r="N7" s="11"/>
      <c r="O7" s="11"/>
      <c r="P7" s="11"/>
    </row>
    <row r="8" spans="1:16" s="13" customFormat="1" ht="15.75" customHeight="1" x14ac:dyDescent="0.2">
      <c r="A8" s="10"/>
      <c r="B8" s="11"/>
      <c r="C8" s="36">
        <v>44013</v>
      </c>
      <c r="D8" s="20" t="s">
        <v>9</v>
      </c>
      <c r="E8" s="21" t="s">
        <v>10</v>
      </c>
      <c r="F8" s="20" t="s">
        <v>11</v>
      </c>
      <c r="G8" s="44">
        <v>20</v>
      </c>
      <c r="H8" s="45">
        <v>9993</v>
      </c>
      <c r="J8" s="11"/>
      <c r="K8" s="18"/>
      <c r="M8" s="19"/>
      <c r="N8" s="11"/>
      <c r="O8" s="11"/>
      <c r="P8" s="11"/>
    </row>
    <row r="9" spans="1:16" s="13" customFormat="1" ht="15.75" customHeight="1" x14ac:dyDescent="0.2">
      <c r="A9" s="10"/>
      <c r="B9" s="11"/>
      <c r="C9" s="36">
        <v>44014</v>
      </c>
      <c r="D9" s="20" t="s">
        <v>12</v>
      </c>
      <c r="E9" s="21" t="s">
        <v>10</v>
      </c>
      <c r="F9" s="20" t="s">
        <v>11</v>
      </c>
      <c r="G9" s="44">
        <v>12</v>
      </c>
      <c r="H9" s="45">
        <v>5960</v>
      </c>
      <c r="I9" s="19"/>
      <c r="J9" s="11"/>
      <c r="K9" s="18"/>
      <c r="L9" s="42">
        <f>COUNTIF(C8:C27,"&lt;=2020/7/15")-COUNTIF(C8:C27,"&lt;2020/7/5")</f>
        <v>11</v>
      </c>
      <c r="M9" s="19"/>
      <c r="N9" s="11"/>
      <c r="O9" s="11"/>
      <c r="P9" s="11"/>
    </row>
    <row r="10" spans="1:16" s="13" customFormat="1" ht="15.75" customHeight="1" x14ac:dyDescent="0.2">
      <c r="A10" s="10"/>
      <c r="B10" s="11"/>
      <c r="C10" s="36">
        <v>44015</v>
      </c>
      <c r="D10" s="20" t="s">
        <v>13</v>
      </c>
      <c r="E10" s="21" t="s">
        <v>14</v>
      </c>
      <c r="F10" s="20" t="s">
        <v>15</v>
      </c>
      <c r="G10" s="44">
        <v>6</v>
      </c>
      <c r="H10" s="45">
        <v>7905</v>
      </c>
      <c r="I10" s="19"/>
      <c r="J10" s="11"/>
      <c r="K10" s="23"/>
      <c r="L10" s="18"/>
      <c r="M10" s="19"/>
      <c r="N10" s="11"/>
      <c r="O10" s="11"/>
      <c r="P10" s="11"/>
    </row>
    <row r="11" spans="1:16" s="13" customFormat="1" ht="15.75" customHeight="1" x14ac:dyDescent="0.2">
      <c r="A11" s="10"/>
      <c r="B11" s="11"/>
      <c r="C11" s="36">
        <v>44016</v>
      </c>
      <c r="D11" s="20" t="s">
        <v>16</v>
      </c>
      <c r="E11" s="21" t="s">
        <v>10</v>
      </c>
      <c r="F11" s="20" t="s">
        <v>17</v>
      </c>
      <c r="G11" s="44">
        <v>2</v>
      </c>
      <c r="H11" s="45">
        <v>96350</v>
      </c>
      <c r="I11" s="19"/>
      <c r="J11" s="11"/>
      <c r="K11" s="18"/>
      <c r="L11" s="18"/>
      <c r="M11" s="19"/>
      <c r="N11" s="11"/>
      <c r="O11" s="11"/>
      <c r="P11" s="11"/>
    </row>
    <row r="12" spans="1:16" s="13" customFormat="1" ht="15.75" customHeight="1" x14ac:dyDescent="0.2">
      <c r="A12" s="10"/>
      <c r="B12" s="11"/>
      <c r="C12" s="36">
        <v>44017</v>
      </c>
      <c r="D12" s="20" t="s">
        <v>18</v>
      </c>
      <c r="E12" s="21" t="s">
        <v>14</v>
      </c>
      <c r="F12" s="20" t="s">
        <v>11</v>
      </c>
      <c r="G12" s="44">
        <v>6</v>
      </c>
      <c r="H12" s="45">
        <v>5903</v>
      </c>
      <c r="I12" s="19"/>
      <c r="J12" s="11"/>
      <c r="K12" s="18"/>
      <c r="L12" s="18"/>
      <c r="M12" s="19"/>
      <c r="N12" s="11"/>
      <c r="O12" s="11"/>
      <c r="P12" s="11"/>
    </row>
    <row r="13" spans="1:16" s="13" customFormat="1" ht="15.75" customHeight="1" x14ac:dyDescent="0.2">
      <c r="A13" s="10"/>
      <c r="B13" s="11"/>
      <c r="C13" s="36">
        <v>44018</v>
      </c>
      <c r="D13" s="20" t="s">
        <v>19</v>
      </c>
      <c r="E13" s="21" t="s">
        <v>14</v>
      </c>
      <c r="F13" s="20" t="s">
        <v>20</v>
      </c>
      <c r="G13" s="44">
        <v>9</v>
      </c>
      <c r="H13" s="45">
        <v>7500</v>
      </c>
      <c r="I13" s="19"/>
      <c r="J13" s="11"/>
      <c r="K13" s="18"/>
      <c r="L13" s="18"/>
      <c r="M13" s="19"/>
      <c r="N13" s="11"/>
      <c r="O13" s="11"/>
      <c r="P13" s="11"/>
    </row>
    <row r="14" spans="1:16" s="13" customFormat="1" ht="15.75" customHeight="1" x14ac:dyDescent="0.2">
      <c r="A14" s="10"/>
      <c r="B14" s="11"/>
      <c r="C14" s="36">
        <v>44019</v>
      </c>
      <c r="D14" s="20" t="s">
        <v>21</v>
      </c>
      <c r="E14" s="21" t="s">
        <v>10</v>
      </c>
      <c r="F14" s="20" t="s">
        <v>22</v>
      </c>
      <c r="G14" s="44">
        <v>23</v>
      </c>
      <c r="H14" s="45">
        <v>9950</v>
      </c>
      <c r="I14" s="19"/>
      <c r="J14" s="11"/>
      <c r="K14" s="18"/>
      <c r="L14" s="18"/>
      <c r="M14" s="19"/>
      <c r="N14" s="11"/>
      <c r="O14" s="11"/>
      <c r="P14" s="11"/>
    </row>
    <row r="15" spans="1:16" s="13" customFormat="1" ht="15.75" customHeight="1" x14ac:dyDescent="0.2">
      <c r="A15" s="10"/>
      <c r="B15" s="11"/>
      <c r="C15" s="36">
        <v>44020</v>
      </c>
      <c r="D15" s="20" t="s">
        <v>23</v>
      </c>
      <c r="E15" s="21" t="s">
        <v>10</v>
      </c>
      <c r="F15" s="20" t="s">
        <v>22</v>
      </c>
      <c r="G15" s="44">
        <v>15</v>
      </c>
      <c r="H15" s="45">
        <v>9950</v>
      </c>
      <c r="I15" s="19"/>
      <c r="J15" s="11"/>
      <c r="K15" s="18"/>
      <c r="L15" s="18"/>
      <c r="M15" s="19"/>
      <c r="N15" s="11"/>
      <c r="O15" s="11"/>
      <c r="P15" s="11"/>
    </row>
    <row r="16" spans="1:16" s="13" customFormat="1" ht="15.75" customHeight="1" x14ac:dyDescent="0.2">
      <c r="A16" s="10"/>
      <c r="B16" s="11"/>
      <c r="C16" s="36">
        <v>44021</v>
      </c>
      <c r="D16" s="20" t="s">
        <v>24</v>
      </c>
      <c r="E16" s="21" t="s">
        <v>14</v>
      </c>
      <c r="F16" s="20" t="s">
        <v>25</v>
      </c>
      <c r="G16" s="44">
        <v>3</v>
      </c>
      <c r="H16" s="45">
        <v>7390</v>
      </c>
      <c r="I16" s="19"/>
      <c r="J16" s="11"/>
      <c r="K16" s="18"/>
      <c r="L16" s="18"/>
      <c r="M16" s="19"/>
      <c r="N16" s="11"/>
      <c r="O16" s="11"/>
      <c r="P16" s="11"/>
    </row>
    <row r="17" spans="1:16" s="13" customFormat="1" ht="15.75" customHeight="1" x14ac:dyDescent="0.2">
      <c r="A17" s="10"/>
      <c r="B17" s="11"/>
      <c r="C17" s="36">
        <v>44022</v>
      </c>
      <c r="D17" s="20" t="s">
        <v>26</v>
      </c>
      <c r="E17" s="21" t="s">
        <v>10</v>
      </c>
      <c r="F17" s="20" t="s">
        <v>27</v>
      </c>
      <c r="G17" s="44">
        <v>8</v>
      </c>
      <c r="H17" s="45">
        <v>5903</v>
      </c>
      <c r="I17" s="17" t="s">
        <v>48</v>
      </c>
      <c r="J17" s="18" t="s">
        <v>49</v>
      </c>
      <c r="K17" s="18"/>
      <c r="L17" s="18"/>
      <c r="M17" s="18"/>
      <c r="N17" s="11"/>
      <c r="O17" s="11"/>
      <c r="P17" s="11"/>
    </row>
    <row r="18" spans="1:16" s="13" customFormat="1" ht="15.75" customHeight="1" x14ac:dyDescent="0.2">
      <c r="A18" s="10"/>
      <c r="B18" s="11"/>
      <c r="C18" s="36">
        <v>44023</v>
      </c>
      <c r="D18" s="20" t="s">
        <v>28</v>
      </c>
      <c r="E18" s="21" t="s">
        <v>14</v>
      </c>
      <c r="F18" s="20" t="s">
        <v>22</v>
      </c>
      <c r="G18" s="44">
        <v>10</v>
      </c>
      <c r="H18" s="45">
        <v>7500</v>
      </c>
      <c r="I18" s="19"/>
      <c r="J18" s="11"/>
      <c r="K18" s="18"/>
      <c r="M18" s="11"/>
      <c r="N18" s="11"/>
      <c r="O18" s="11"/>
      <c r="P18" s="11"/>
    </row>
    <row r="19" spans="1:16" s="13" customFormat="1" ht="15.75" customHeight="1" x14ac:dyDescent="0.2">
      <c r="A19" s="10"/>
      <c r="B19" s="11"/>
      <c r="C19" s="36">
        <v>44024</v>
      </c>
      <c r="D19" s="20" t="s">
        <v>29</v>
      </c>
      <c r="E19" s="21" t="s">
        <v>14</v>
      </c>
      <c r="F19" s="20" t="s">
        <v>30</v>
      </c>
      <c r="G19" s="44">
        <v>11</v>
      </c>
      <c r="H19" s="45">
        <v>37950</v>
      </c>
      <c r="I19" s="19"/>
      <c r="J19" s="11"/>
      <c r="K19" s="18"/>
      <c r="L19" s="22">
        <f>COUNTIF(C8:C27,"&lt;=2020/7/18")-COUNTIF(C8:C27,"&lt;2020/7/10")</f>
        <v>9</v>
      </c>
      <c r="M19" s="11"/>
      <c r="N19" s="11"/>
      <c r="O19" s="11"/>
      <c r="P19" s="11"/>
    </row>
    <row r="20" spans="1:16" s="13" customFormat="1" ht="15.75" customHeight="1" x14ac:dyDescent="0.2">
      <c r="A20" s="10"/>
      <c r="B20" s="11"/>
      <c r="C20" s="36">
        <v>44025</v>
      </c>
      <c r="D20" s="20" t="s">
        <v>31</v>
      </c>
      <c r="E20" s="21" t="s">
        <v>10</v>
      </c>
      <c r="F20" s="20" t="s">
        <v>22</v>
      </c>
      <c r="G20" s="44">
        <v>4</v>
      </c>
      <c r="H20" s="45">
        <v>7963</v>
      </c>
      <c r="I20" s="19"/>
      <c r="J20" s="11"/>
      <c r="K20" s="18"/>
      <c r="M20" s="11"/>
      <c r="N20" s="11"/>
      <c r="O20" s="11"/>
      <c r="P20" s="11"/>
    </row>
    <row r="21" spans="1:16" s="13" customFormat="1" ht="15.75" customHeight="1" x14ac:dyDescent="0.2">
      <c r="A21" s="10"/>
      <c r="B21" s="11"/>
      <c r="C21" s="36">
        <v>44026</v>
      </c>
      <c r="D21" s="20" t="s">
        <v>32</v>
      </c>
      <c r="E21" s="21" t="s">
        <v>10</v>
      </c>
      <c r="F21" s="20" t="s">
        <v>33</v>
      </c>
      <c r="G21" s="44">
        <v>5</v>
      </c>
      <c r="H21" s="45">
        <v>6950</v>
      </c>
      <c r="I21" s="19"/>
      <c r="J21" s="11"/>
      <c r="K21" s="23"/>
      <c r="L21" s="18"/>
      <c r="M21" s="11"/>
      <c r="N21" s="11"/>
      <c r="O21" s="11"/>
      <c r="P21" s="11"/>
    </row>
    <row r="22" spans="1:16" s="13" customFormat="1" ht="15.75" customHeight="1" x14ac:dyDescent="0.2">
      <c r="A22" s="10"/>
      <c r="C22" s="36">
        <v>44027</v>
      </c>
      <c r="D22" s="20" t="s">
        <v>34</v>
      </c>
      <c r="E22" s="21" t="s">
        <v>14</v>
      </c>
      <c r="F22" s="20" t="s">
        <v>27</v>
      </c>
      <c r="G22" s="44">
        <v>16</v>
      </c>
      <c r="H22" s="45">
        <v>7630</v>
      </c>
      <c r="I22" s="19"/>
      <c r="J22" s="11"/>
      <c r="K22" s="18"/>
      <c r="L22" s="18"/>
      <c r="M22" s="11"/>
      <c r="N22" s="11"/>
      <c r="O22" s="11"/>
      <c r="P22" s="11"/>
    </row>
    <row r="23" spans="1:16" s="13" customFormat="1" ht="15.75" customHeight="1" x14ac:dyDescent="0.2">
      <c r="A23" s="10"/>
      <c r="C23" s="36">
        <v>44028</v>
      </c>
      <c r="D23" s="20" t="s">
        <v>35</v>
      </c>
      <c r="E23" s="21" t="s">
        <v>10</v>
      </c>
      <c r="F23" s="20" t="s">
        <v>36</v>
      </c>
      <c r="G23" s="44">
        <v>12</v>
      </c>
      <c r="H23" s="45">
        <v>9390</v>
      </c>
      <c r="I23" s="19"/>
      <c r="J23" s="11"/>
      <c r="K23" s="18"/>
      <c r="L23" s="18"/>
      <c r="M23" s="11"/>
      <c r="N23" s="11"/>
      <c r="O23" s="11"/>
      <c r="P23" s="11"/>
    </row>
    <row r="24" spans="1:16" s="13" customFormat="1" ht="15.75" customHeight="1" x14ac:dyDescent="0.2">
      <c r="A24" s="10"/>
      <c r="C24" s="36">
        <v>44029</v>
      </c>
      <c r="D24" s="20" t="s">
        <v>37</v>
      </c>
      <c r="E24" s="21" t="s">
        <v>14</v>
      </c>
      <c r="F24" s="20" t="s">
        <v>38</v>
      </c>
      <c r="G24" s="44">
        <v>3</v>
      </c>
      <c r="H24" s="45">
        <v>3935</v>
      </c>
      <c r="I24" s="19"/>
      <c r="J24" s="11"/>
      <c r="K24" s="18"/>
      <c r="L24" s="18"/>
      <c r="M24" s="11"/>
      <c r="N24" s="11"/>
      <c r="O24" s="11"/>
      <c r="P24" s="11"/>
    </row>
    <row r="25" spans="1:16" s="13" customFormat="1" ht="15.75" customHeight="1" x14ac:dyDescent="0.2">
      <c r="A25" s="10"/>
      <c r="C25" s="36">
        <v>44030</v>
      </c>
      <c r="D25" s="20" t="s">
        <v>39</v>
      </c>
      <c r="E25" s="21" t="s">
        <v>14</v>
      </c>
      <c r="F25" s="20" t="s">
        <v>40</v>
      </c>
      <c r="G25" s="44">
        <v>4</v>
      </c>
      <c r="H25" s="45">
        <v>6570</v>
      </c>
      <c r="I25" s="19"/>
      <c r="J25" s="11"/>
      <c r="K25" s="18"/>
      <c r="L25" s="18"/>
      <c r="M25" s="11"/>
      <c r="N25" s="11"/>
      <c r="O25" s="11"/>
      <c r="P25" s="11"/>
    </row>
    <row r="26" spans="1:16" s="13" customFormat="1" ht="15.75" customHeight="1" x14ac:dyDescent="0.2">
      <c r="A26" s="10"/>
      <c r="C26" s="36">
        <v>44031</v>
      </c>
      <c r="D26" s="20" t="s">
        <v>41</v>
      </c>
      <c r="E26" s="21" t="s">
        <v>10</v>
      </c>
      <c r="F26" s="20" t="s">
        <v>30</v>
      </c>
      <c r="G26" s="44">
        <v>17</v>
      </c>
      <c r="H26" s="45">
        <v>95570</v>
      </c>
      <c r="I26" s="19"/>
      <c r="J26" s="11"/>
      <c r="K26" s="18"/>
      <c r="L26" s="18"/>
      <c r="M26" s="11"/>
      <c r="N26" s="11"/>
      <c r="O26" s="11"/>
      <c r="P26" s="11"/>
    </row>
    <row r="27" spans="1:16" s="13" customFormat="1" ht="15.75" customHeight="1" x14ac:dyDescent="0.2">
      <c r="A27" s="10"/>
      <c r="B27" s="11"/>
      <c r="C27" s="36">
        <v>44032</v>
      </c>
      <c r="D27" s="20" t="s">
        <v>42</v>
      </c>
      <c r="E27" s="21" t="s">
        <v>10</v>
      </c>
      <c r="F27" s="20" t="s">
        <v>43</v>
      </c>
      <c r="G27" s="44">
        <v>8</v>
      </c>
      <c r="H27" s="45">
        <v>7050</v>
      </c>
      <c r="I27" s="11"/>
      <c r="J27" s="11"/>
      <c r="K27" s="11"/>
      <c r="L27" s="11"/>
      <c r="M27" s="11"/>
      <c r="N27" s="11"/>
      <c r="O27" s="11"/>
      <c r="P27" s="11"/>
    </row>
    <row r="28" spans="1:16" s="13" customFormat="1" ht="14.4" x14ac:dyDescent="0.2">
      <c r="A28" s="10"/>
      <c r="B28" s="11"/>
      <c r="C28" s="18"/>
      <c r="D28" s="18"/>
      <c r="E28" s="18"/>
      <c r="F28" s="18"/>
      <c r="G28" s="18"/>
      <c r="H28" s="18"/>
      <c r="I28" s="11"/>
      <c r="J28" s="11"/>
      <c r="K28" s="11"/>
      <c r="L28" s="11"/>
      <c r="M28" s="11"/>
      <c r="N28" s="11"/>
      <c r="O28" s="11"/>
      <c r="P28" s="11"/>
    </row>
    <row r="29" spans="1:16" s="13" customFormat="1" ht="14.4" x14ac:dyDescent="0.2">
      <c r="A29" s="10"/>
      <c r="C29" s="24"/>
      <c r="D29" s="18"/>
      <c r="E29" s="18"/>
      <c r="F29" s="18"/>
      <c r="G29" s="18"/>
      <c r="H29" s="18"/>
      <c r="I29" s="11"/>
      <c r="J29" s="11"/>
      <c r="K29" s="11"/>
      <c r="L29" s="11"/>
      <c r="M29" s="11"/>
      <c r="N29" s="11"/>
      <c r="O29" s="11"/>
      <c r="P29" s="11"/>
    </row>
    <row r="30" spans="1:16" s="13" customFormat="1" ht="14.4" x14ac:dyDescent="0.2">
      <c r="A30" s="10"/>
      <c r="C30" s="18"/>
      <c r="D30" s="18"/>
      <c r="E30" s="18"/>
      <c r="F30" s="18"/>
      <c r="G30" s="18"/>
      <c r="H30" s="18"/>
      <c r="I30" s="11"/>
      <c r="J30" s="11"/>
      <c r="K30" s="11"/>
      <c r="L30" s="11"/>
      <c r="M30" s="11"/>
      <c r="N30" s="11"/>
      <c r="O30" s="11"/>
      <c r="P30" s="11"/>
    </row>
    <row r="31" spans="1:16" s="2" customFormat="1" x14ac:dyDescent="0.2">
      <c r="A31" s="5"/>
      <c r="B31" s="3"/>
      <c r="C31" s="4"/>
      <c r="D31" s="4"/>
      <c r="E31" s="4"/>
      <c r="F31" s="4"/>
      <c r="G31" s="4"/>
      <c r="H31" s="4"/>
      <c r="I31" s="3"/>
      <c r="J31" s="3"/>
      <c r="K31" s="3"/>
      <c r="L31" s="3"/>
      <c r="M31" s="3"/>
      <c r="N31" s="3"/>
      <c r="O31" s="3"/>
      <c r="P31" s="3"/>
    </row>
    <row r="32" spans="1:16" s="2" customFormat="1" x14ac:dyDescent="0.2">
      <c r="A32" s="5"/>
      <c r="B32" s="3"/>
      <c r="C32" s="4"/>
      <c r="D32" s="4"/>
      <c r="E32" s="4"/>
      <c r="F32" s="4"/>
      <c r="G32" s="4"/>
      <c r="H32" s="4"/>
      <c r="I32" s="3"/>
      <c r="J32" s="3"/>
      <c r="K32" s="3"/>
      <c r="L32" s="3"/>
      <c r="M32" s="3"/>
      <c r="N32" s="3"/>
      <c r="O32" s="3"/>
      <c r="P32" s="3"/>
    </row>
    <row r="33" spans="1:16" s="2" customFormat="1" x14ac:dyDescent="0.2">
      <c r="A33" s="5"/>
      <c r="B33" s="3"/>
      <c r="C33" s="4"/>
      <c r="D33" s="4"/>
      <c r="E33" s="4"/>
      <c r="F33" s="4"/>
      <c r="G33" s="4"/>
      <c r="H33" s="4"/>
      <c r="I33" s="3"/>
      <c r="J33" s="3"/>
      <c r="K33" s="3"/>
      <c r="L33" s="3"/>
      <c r="M33" s="3"/>
      <c r="N33" s="3"/>
      <c r="O33" s="3"/>
      <c r="P33" s="3"/>
    </row>
    <row r="34" spans="1:16" s="2" customFormat="1" x14ac:dyDescent="0.2">
      <c r="A34" s="5"/>
      <c r="B34" s="3"/>
      <c r="C34" s="4"/>
      <c r="D34" s="4"/>
      <c r="E34" s="4"/>
      <c r="F34" s="4"/>
      <c r="G34" s="4"/>
      <c r="H34" s="4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2">
      <c r="A35" s="5"/>
      <c r="B35" s="3"/>
      <c r="C35" s="4"/>
      <c r="D35" s="4"/>
      <c r="E35" s="4"/>
      <c r="F35" s="4"/>
      <c r="G35" s="4"/>
      <c r="H35" s="4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2">
      <c r="A36" s="5"/>
      <c r="B36" s="3"/>
      <c r="C36" s="4"/>
      <c r="D36" s="4"/>
      <c r="E36" s="4"/>
      <c r="F36" s="4"/>
      <c r="G36" s="4"/>
      <c r="H36" s="4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  <row r="1303" spans="1:16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</row>
    <row r="1304" spans="1:16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</row>
    <row r="1305" spans="1:16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</row>
    <row r="1306" spans="1:16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</row>
    <row r="1307" spans="1:16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</row>
  </sheetData>
  <mergeCells count="3">
    <mergeCell ref="B2:E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2021-05-28T03:54:28Z</dcterms:modified>
</cp:coreProperties>
</file>