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F7F321D8-AC7E-49FD-91F4-4FC007096C6C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(E8))</t>
        </r>
      </text>
    </comment>
    <comment ref="H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4"/>
            <color indexed="12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<sst xmlns="http://schemas.openxmlformats.org/spreadsheetml/2006/main" count="45" uniqueCount="22">
  <si>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</si>
  <si>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</si>
  <si>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</si>
  <si>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</si>
  <si>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7"/>
  </si>
  <si>
    <t>着工</t>
    <rPh sb="0" eb="2">
      <t>チャッコウ</t>
    </rPh>
    <phoneticPr fontId="7"/>
  </si>
  <si>
    <t>完成</t>
    <rPh sb="0" eb="2">
      <t>カンセイ</t>
    </rPh>
    <phoneticPr fontId="7"/>
  </si>
  <si>
    <t>築年</t>
    <rPh sb="0" eb="1">
      <t>チク</t>
    </rPh>
    <rPh sb="1" eb="2">
      <t>ネン</t>
    </rPh>
    <phoneticPr fontId="7"/>
  </si>
  <si>
    <t>完成年</t>
    <rPh sb="0" eb="2">
      <t>カンセイ</t>
    </rPh>
    <rPh sb="2" eb="3">
      <t>ネン</t>
    </rPh>
    <phoneticPr fontId="7"/>
  </si>
  <si>
    <t>建設日数</t>
    <rPh sb="0" eb="2">
      <t>ケンセツ</t>
    </rPh>
    <rPh sb="2" eb="4">
      <t>ニッスウ</t>
    </rPh>
    <phoneticPr fontId="7"/>
  </si>
  <si>
    <t>鈴木</t>
    <rPh sb="0" eb="2">
      <t>スズキ</t>
    </rPh>
    <phoneticPr fontId="7"/>
  </si>
  <si>
    <t>佐々木</t>
    <rPh sb="0" eb="3">
      <t>ササキ</t>
    </rPh>
    <phoneticPr fontId="7"/>
  </si>
  <si>
    <t>野茂</t>
    <rPh sb="0" eb="2">
      <t>ノモ</t>
    </rPh>
    <phoneticPr fontId="7"/>
  </si>
  <si>
    <t>長谷川</t>
    <rPh sb="0" eb="3">
      <t>ハセガワ</t>
    </rPh>
    <phoneticPr fontId="7"/>
  </si>
  <si>
    <t>村上</t>
    <rPh sb="0" eb="2">
      <t>ムラカミ</t>
    </rPh>
    <phoneticPr fontId="7"/>
  </si>
  <si>
    <t>高橋</t>
    <rPh sb="0" eb="2">
      <t>タカハシ</t>
    </rPh>
    <phoneticPr fontId="7"/>
  </si>
  <si>
    <t>中村</t>
    <rPh sb="0" eb="2">
      <t>ナカムラ</t>
    </rPh>
    <phoneticPr fontId="7"/>
  </si>
  <si>
    <t>新庄</t>
    <rPh sb="0" eb="2">
      <t>シンジョウ</t>
    </rPh>
    <phoneticPr fontId="7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</si>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</sst>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  <numFmt numFmtId="179" formatCode="&quot;西暦&quot;General"/>
    <numFmt numFmtId="180" formatCode="General&quot;日&quot;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3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9" fillId="4" borderId="4" xfId="0" applyNumberFormat="1" applyFont="1" applyFill="1" applyBorder="1" applyAlignment="1">
      <alignment horizontal="center" vertical="center"/>
    </xf>
    <xf numFmtId="0" fontId="9" fillId="7" borderId="4" xfId="0" applyNumberFormat="1" applyFont="1" applyFill="1" applyBorder="1" applyAlignment="1">
      <alignment vertical="center"/>
    </xf>
    <xf numFmtId="14" fontId="15" fillId="0" borderId="4" xfId="0" applyNumberFormat="1" applyFont="1" applyFill="1" applyBorder="1" applyAlignment="1">
      <alignment vertical="center"/>
    </xf>
    <xf numFmtId="176" fontId="15" fillId="6" borderId="4" xfId="0" applyNumberFormat="1" applyFont="1" applyFill="1" applyBorder="1" applyAlignment="1">
      <alignment vertical="center"/>
    </xf>
    <xf numFmtId="177" fontId="15" fillId="6" borderId="4" xfId="0" applyNumberFormat="1" applyFont="1" applyFill="1" applyBorder="1" applyAlignment="1">
      <alignment vertical="center"/>
    </xf>
    <xf numFmtId="178" fontId="15" fillId="6" borderId="4" xfId="0" applyNumberFormat="1" applyFont="1" applyFill="1" applyBorder="1" applyAlignment="1">
      <alignment vertical="center"/>
    </xf>
    <xf numFmtId="179" fontId="15" fillId="6" borderId="4" xfId="0" applyNumberFormat="1" applyFont="1" applyFill="1" applyBorder="1" applyAlignment="1">
      <alignment vertical="center"/>
    </xf>
    <xf numFmtId="180" fontId="15" fillId="6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16</xdr:row>
      <xdr:rowOff>144780</xdr:rowOff>
    </xdr:from>
    <xdr:to>
      <xdr:col>10</xdr:col>
      <xdr:colOff>47625</xdr:colOff>
      <xdr:row>19</xdr:row>
      <xdr:rowOff>125730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6165" y="4046220"/>
          <a:ext cx="282702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314324</xdr:colOff>
      <xdr:row>1</xdr:row>
      <xdr:rowOff>12768</xdr:rowOff>
    </xdr:from>
    <xdr:to>
      <xdr:col>13</xdr:col>
      <xdr:colOff>394334</xdr:colOff>
      <xdr:row>11</xdr:row>
      <xdr:rowOff>262809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C3239EA-A588-4212-8998-F0478BC919CE}"/>
            </a:ext>
          </a:extLst>
        </xdr:cNvPr>
        <xdr:cNvGrpSpPr/>
      </xdr:nvGrpSpPr>
      <xdr:grpSpPr>
        <a:xfrm>
          <a:off x="5732144" y="172788"/>
          <a:ext cx="3714750" cy="2741781"/>
          <a:chOff x="6096000" y="63871"/>
          <a:chExt cx="4116960" cy="2789258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79396F43-9367-4AAE-8A0B-473D394E49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096000" y="866775"/>
            <a:ext cx="3790950" cy="1986354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93686" y="63871"/>
            <a:ext cx="1819274" cy="153352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66675</xdr:colOff>
      <xdr:row>18</xdr:row>
      <xdr:rowOff>161925</xdr:rowOff>
    </xdr:from>
    <xdr:to>
      <xdr:col>5</xdr:col>
      <xdr:colOff>319226</xdr:colOff>
      <xdr:row>28</xdr:row>
      <xdr:rowOff>142875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B23F3BB-7053-4619-AFB1-8FAC18CFB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5" y="4572000"/>
          <a:ext cx="3761561" cy="1781175"/>
        </a:xfrm>
        <a:prstGeom prst="rect">
          <a:avLst/>
        </a:prstGeom>
      </xdr:spPr>
    </xdr:pic>
    <xdr:clientData/>
  </xdr:twoCellAnchor>
  <xdr:twoCellAnchor>
    <xdr:from>
      <xdr:col>8</xdr:col>
      <xdr:colOff>645794</xdr:colOff>
      <xdr:row>12</xdr:row>
      <xdr:rowOff>177165</xdr:rowOff>
    </xdr:from>
    <xdr:to>
      <xdr:col>13</xdr:col>
      <xdr:colOff>121919</xdr:colOff>
      <xdr:row>14</xdr:row>
      <xdr:rowOff>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24A4DDD-B9D0-4952-823E-58B0BD7F79DA}"/>
            </a:ext>
          </a:extLst>
        </xdr:cNvPr>
        <xdr:cNvSpPr txBox="1"/>
      </xdr:nvSpPr>
      <xdr:spPr>
        <a:xfrm>
          <a:off x="6063614" y="3118485"/>
          <a:ext cx="3110865" cy="40203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ＤＡＴＥＤＩＦ関数は、直接入力です。</a:t>
          </a:r>
        </a:p>
      </xdr:txBody>
    </xdr:sp>
    <xdr:clientData/>
  </xdr:twoCellAnchor>
  <xdr:twoCellAnchor>
    <xdr:from>
      <xdr:col>7</xdr:col>
      <xdr:colOff>276226</xdr:colOff>
      <xdr:row>15</xdr:row>
      <xdr:rowOff>59056</xdr:rowOff>
    </xdr:from>
    <xdr:to>
      <xdr:col>13</xdr:col>
      <xdr:colOff>102872</xdr:colOff>
      <xdr:row>23</xdr:row>
      <xdr:rowOff>45064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57068B71-7447-4D4F-9C27-98745A5E18AC}"/>
            </a:ext>
          </a:extLst>
        </xdr:cNvPr>
        <xdr:cNvGrpSpPr/>
      </xdr:nvGrpSpPr>
      <xdr:grpSpPr>
        <a:xfrm>
          <a:off x="4947286" y="3869056"/>
          <a:ext cx="4208146" cy="1449048"/>
          <a:chOff x="6477000" y="5019675"/>
          <a:chExt cx="4758089" cy="145714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49163" y="5287025"/>
            <a:ext cx="1685926" cy="118470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図 14">
            <a:extLst>
              <a:ext uri="{FF2B5EF4-FFF2-40B4-BE49-F238E27FC236}">
                <a16:creationId xmlns:a16="http://schemas.microsoft.com/office/drawing/2014/main" id="{4DE92C24-C710-4E90-A485-BD4385C6B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477000" y="5019675"/>
            <a:ext cx="3066667" cy="1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0" customWidth="1"/>
    <col min="2" max="2" width="6.77734375" style="20" customWidth="1"/>
    <col min="3" max="3" width="10.88671875" style="20" customWidth="1"/>
    <col min="4" max="4" width="13.44140625" style="20" customWidth="1"/>
    <col min="5" max="5" width="12.21875" style="20" customWidth="1"/>
    <col min="6" max="8" width="10.88671875" style="20" customWidth="1"/>
    <col min="9" max="9" width="3.21875" style="20" customWidth="1"/>
    <col min="10" max="12" width="10.88671875" style="20" customWidth="1"/>
    <col min="13" max="13" width="9.44140625" style="20" customWidth="1"/>
    <col min="14" max="16384" width="11.33203125" style="20"/>
  </cols>
  <sheetData>
    <row r="1" spans="1:15" ht="12.75" customHeight="1" thickBot="1" x14ac:dyDescent="0.25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23.25" customHeight="1" thickBot="1" x14ac:dyDescent="0.25">
      <c r="B2" s="33" t="s">
        <v>18</v>
      </c>
      <c r="C2" s="34"/>
      <c r="D2" s="34"/>
      <c r="E2" s="35"/>
      <c r="F2" s="21" t="s">
        <v>1</v>
      </c>
      <c r="G2" s="36" t="s">
        <v>19</v>
      </c>
      <c r="H2" s="36"/>
      <c r="I2" s="36"/>
      <c r="J2" s="36"/>
    </row>
    <row r="3" spans="1:15" s="22" customFormat="1" ht="14.4" x14ac:dyDescent="0.2"/>
    <row r="4" spans="1:15" s="22" customFormat="1" ht="14.4" x14ac:dyDescent="0.2">
      <c r="F4" s="23"/>
      <c r="G4" s="23"/>
      <c r="H4" s="23"/>
      <c r="I4" s="23"/>
      <c r="J4" s="23"/>
      <c r="K4" s="23"/>
      <c r="L4" s="23"/>
    </row>
    <row r="5" spans="1:15" s="22" customFormat="1" ht="14.4" x14ac:dyDescent="0.2">
      <c r="B5" s="9" t="s">
        <v>0</v>
      </c>
      <c r="C5" s="24" t="s">
        <v>20</v>
      </c>
    </row>
    <row r="6" spans="1:15" s="15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4" t="s">
        <v>3</v>
      </c>
      <c r="K6" s="13"/>
      <c r="L6" s="12"/>
      <c r="M6" s="12"/>
      <c r="N6" s="12"/>
      <c r="O6" s="12"/>
    </row>
    <row r="7" spans="1:15" s="15" customFormat="1" ht="22.5" customHeight="1" x14ac:dyDescent="0.2">
      <c r="A7" s="11"/>
      <c r="B7" s="12"/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16"/>
      <c r="J7" s="25" t="s">
        <v>7</v>
      </c>
      <c r="K7" s="25" t="s">
        <v>8</v>
      </c>
      <c r="L7" s="25" t="s">
        <v>9</v>
      </c>
      <c r="M7" s="12"/>
      <c r="N7" s="12"/>
      <c r="O7" s="12"/>
    </row>
    <row r="8" spans="1:15" s="15" customFormat="1" ht="22.5" customHeight="1" x14ac:dyDescent="0.2">
      <c r="A8" s="11"/>
      <c r="B8" s="12"/>
      <c r="C8" s="26" t="s">
        <v>10</v>
      </c>
      <c r="D8" s="27">
        <v>33695</v>
      </c>
      <c r="E8" s="27">
        <v>34338</v>
      </c>
      <c r="F8" s="28"/>
      <c r="G8" s="29"/>
      <c r="H8" s="30"/>
      <c r="I8" s="12"/>
      <c r="J8" s="28">
        <f ca="1">IF(E8="","",DATEDIF(E8,TODAY(),"y"))</f>
        <v>27</v>
      </c>
      <c r="K8" s="31">
        <f>IF(E8="","",YEAR(E8))</f>
        <v>1994</v>
      </c>
      <c r="L8" s="32">
        <f>IF(E8="","",DATEDIF(D8,E8,"d"))</f>
        <v>643</v>
      </c>
      <c r="M8" s="12"/>
      <c r="N8" s="12"/>
      <c r="O8" s="12"/>
    </row>
    <row r="9" spans="1:15" s="15" customFormat="1" ht="22.5" customHeight="1" x14ac:dyDescent="0.2">
      <c r="A9" s="11"/>
      <c r="B9" s="12"/>
      <c r="C9" s="26" t="s">
        <v>11</v>
      </c>
      <c r="D9" s="27">
        <v>30895</v>
      </c>
      <c r="E9" s="27">
        <v>31472</v>
      </c>
      <c r="F9" s="28"/>
      <c r="G9" s="29"/>
      <c r="H9" s="30"/>
      <c r="I9" s="12"/>
      <c r="J9" s="28">
        <f t="shared" ref="J9:J15" ca="1" si="0">IF(E9="","",DATEDIF(E9,TODAY(),"y"))</f>
        <v>35</v>
      </c>
      <c r="K9" s="31">
        <f t="shared" ref="K9:K15" si="1">IF(E9="","",YEAR(E9))</f>
        <v>1986</v>
      </c>
      <c r="L9" s="32">
        <f t="shared" ref="L9:L15" si="2">IF(E9="","",DATEDIF(D9,E9,"d"))</f>
        <v>577</v>
      </c>
      <c r="M9" s="12"/>
      <c r="N9" s="12"/>
      <c r="O9" s="12"/>
    </row>
    <row r="10" spans="1:15" s="15" customFormat="1" ht="22.5" customHeight="1" x14ac:dyDescent="0.2">
      <c r="A10" s="11"/>
      <c r="B10" s="12"/>
      <c r="C10" s="26" t="s">
        <v>12</v>
      </c>
      <c r="D10" s="27">
        <v>37352</v>
      </c>
      <c r="E10" s="27">
        <v>37537</v>
      </c>
      <c r="F10" s="28"/>
      <c r="G10" s="29"/>
      <c r="H10" s="30"/>
      <c r="I10" s="12"/>
      <c r="J10" s="28">
        <f t="shared" ca="1" si="0"/>
        <v>18</v>
      </c>
      <c r="K10" s="31">
        <f t="shared" si="1"/>
        <v>2002</v>
      </c>
      <c r="L10" s="32">
        <f t="shared" si="2"/>
        <v>185</v>
      </c>
      <c r="M10" s="12"/>
      <c r="N10" s="12"/>
      <c r="O10" s="12"/>
    </row>
    <row r="11" spans="1:15" s="15" customFormat="1" ht="22.5" customHeight="1" x14ac:dyDescent="0.2">
      <c r="A11" s="11"/>
      <c r="B11" s="12"/>
      <c r="C11" s="26" t="s">
        <v>13</v>
      </c>
      <c r="D11" s="27">
        <v>36224</v>
      </c>
      <c r="E11" s="27">
        <v>37106</v>
      </c>
      <c r="F11" s="28"/>
      <c r="G11" s="29"/>
      <c r="H11" s="30"/>
      <c r="I11" s="12"/>
      <c r="J11" s="28">
        <f t="shared" ca="1" si="0"/>
        <v>19</v>
      </c>
      <c r="K11" s="31">
        <f t="shared" si="1"/>
        <v>2001</v>
      </c>
      <c r="L11" s="32">
        <f t="shared" si="2"/>
        <v>882</v>
      </c>
      <c r="M11" s="12"/>
      <c r="N11" s="12"/>
      <c r="O11" s="12"/>
    </row>
    <row r="12" spans="1:15" s="15" customFormat="1" ht="22.5" customHeight="1" x14ac:dyDescent="0.2">
      <c r="A12" s="11"/>
      <c r="B12" s="12"/>
      <c r="C12" s="26" t="s">
        <v>14</v>
      </c>
      <c r="D12" s="27">
        <v>31444</v>
      </c>
      <c r="E12" s="27">
        <v>31781</v>
      </c>
      <c r="F12" s="28"/>
      <c r="G12" s="29"/>
      <c r="H12" s="30"/>
      <c r="I12" s="12"/>
      <c r="J12" s="28">
        <f t="shared" ca="1" si="0"/>
        <v>34</v>
      </c>
      <c r="K12" s="31">
        <f t="shared" si="1"/>
        <v>1987</v>
      </c>
      <c r="L12" s="32">
        <f t="shared" si="2"/>
        <v>337</v>
      </c>
      <c r="M12" s="12"/>
      <c r="N12" s="12"/>
      <c r="O12" s="12"/>
    </row>
    <row r="13" spans="1:15" s="15" customFormat="1" ht="22.5" customHeight="1" x14ac:dyDescent="0.2">
      <c r="A13" s="11"/>
      <c r="B13" s="12"/>
      <c r="C13" s="26" t="s">
        <v>15</v>
      </c>
      <c r="D13" s="27">
        <v>40700</v>
      </c>
      <c r="E13" s="27">
        <v>40942</v>
      </c>
      <c r="F13" s="28"/>
      <c r="G13" s="29"/>
      <c r="H13" s="30"/>
      <c r="I13" s="12"/>
      <c r="J13" s="28">
        <f t="shared" ca="1" si="0"/>
        <v>9</v>
      </c>
      <c r="K13" s="31">
        <f t="shared" si="1"/>
        <v>2012</v>
      </c>
      <c r="L13" s="32">
        <f t="shared" si="2"/>
        <v>242</v>
      </c>
      <c r="M13" s="12"/>
      <c r="N13" s="12"/>
      <c r="O13" s="12"/>
    </row>
    <row r="14" spans="1:15" s="15" customFormat="1" ht="22.5" customHeight="1" x14ac:dyDescent="0.2">
      <c r="A14" s="11"/>
      <c r="B14" s="12"/>
      <c r="C14" s="26" t="s">
        <v>16</v>
      </c>
      <c r="D14" s="27">
        <v>44105</v>
      </c>
      <c r="E14" s="27"/>
      <c r="F14" s="28"/>
      <c r="G14" s="29"/>
      <c r="H14" s="30"/>
      <c r="I14" s="12"/>
      <c r="J14" s="28" t="str">
        <f t="shared" ca="1" si="0"/>
        <v/>
      </c>
      <c r="K14" s="31" t="str">
        <f t="shared" si="1"/>
        <v/>
      </c>
      <c r="L14" s="32" t="str">
        <f t="shared" si="2"/>
        <v/>
      </c>
      <c r="M14" s="12"/>
      <c r="N14" s="12"/>
      <c r="O14" s="12"/>
    </row>
    <row r="15" spans="1:15" s="15" customFormat="1" ht="22.5" customHeight="1" x14ac:dyDescent="0.2">
      <c r="A15" s="11"/>
      <c r="B15" s="12"/>
      <c r="C15" s="26" t="s">
        <v>17</v>
      </c>
      <c r="D15" s="27">
        <v>42012</v>
      </c>
      <c r="E15" s="27">
        <v>42254</v>
      </c>
      <c r="F15" s="28"/>
      <c r="G15" s="29"/>
      <c r="H15" s="30"/>
      <c r="I15" s="12"/>
      <c r="J15" s="28">
        <f t="shared" ca="1" si="0"/>
        <v>5</v>
      </c>
      <c r="K15" s="31">
        <f t="shared" si="1"/>
        <v>2015</v>
      </c>
      <c r="L15" s="32">
        <f t="shared" si="2"/>
        <v>242</v>
      </c>
      <c r="M15" s="12"/>
      <c r="N15" s="12"/>
      <c r="O15" s="12"/>
    </row>
    <row r="16" spans="1:15" s="15" customFormat="1" ht="14.4" x14ac:dyDescent="0.2">
      <c r="A16" s="11"/>
      <c r="B16" s="12"/>
      <c r="C16" s="16"/>
      <c r="D16" s="16"/>
      <c r="E16" s="16"/>
      <c r="F16" s="16"/>
      <c r="G16" s="16"/>
      <c r="H16" s="17"/>
      <c r="I16" s="12"/>
      <c r="J16" s="16"/>
      <c r="K16" s="16"/>
      <c r="L16" s="17"/>
      <c r="M16" s="12"/>
      <c r="N16" s="12"/>
      <c r="O16" s="12"/>
    </row>
    <row r="17" spans="1:15" s="15" customFormat="1" ht="14.4" x14ac:dyDescent="0.2">
      <c r="A17" s="11"/>
      <c r="B17" s="12"/>
      <c r="C17" s="16"/>
      <c r="D17" s="16"/>
      <c r="E17" s="16"/>
      <c r="F17" s="16"/>
      <c r="G17" s="16"/>
      <c r="H17" s="12"/>
      <c r="I17" s="12"/>
      <c r="J17" s="16"/>
      <c r="K17" s="16"/>
      <c r="L17" s="16"/>
      <c r="M17" s="12"/>
      <c r="N17" s="12"/>
      <c r="O17" s="12"/>
    </row>
    <row r="18" spans="1:15" s="15" customFormat="1" ht="14.4" x14ac:dyDescent="0.2">
      <c r="A18" s="11"/>
      <c r="B18" s="12"/>
      <c r="C18" s="16"/>
      <c r="D18" s="16"/>
      <c r="E18" s="16"/>
      <c r="F18" s="16"/>
      <c r="G18" s="16"/>
      <c r="H18" s="17"/>
      <c r="I18" s="12"/>
      <c r="J18" s="16"/>
      <c r="K18" s="16"/>
      <c r="L18" s="12"/>
      <c r="M18" s="12"/>
      <c r="N18" s="12"/>
      <c r="O18" s="12"/>
    </row>
    <row r="19" spans="1:15" s="15" customFormat="1" ht="14.4" x14ac:dyDescent="0.2">
      <c r="A19" s="11"/>
      <c r="B19" s="18" t="s">
        <v>2</v>
      </c>
      <c r="C19" s="16"/>
      <c r="D19" s="16"/>
      <c r="E19" s="16"/>
      <c r="F19" s="16"/>
      <c r="G19" s="16"/>
      <c r="H19" s="17"/>
      <c r="I19" s="12"/>
      <c r="J19" s="16"/>
      <c r="K19" s="16"/>
      <c r="L19" s="12"/>
      <c r="M19" s="12"/>
      <c r="N19" s="12"/>
      <c r="O19" s="12"/>
    </row>
    <row r="20" spans="1:15" s="15" customFormat="1" ht="14.4" x14ac:dyDescent="0.2">
      <c r="A20" s="11"/>
      <c r="B20" s="12"/>
      <c r="C20" s="16"/>
      <c r="D20" s="16"/>
      <c r="E20" s="16"/>
      <c r="F20" s="16"/>
      <c r="G20" s="16"/>
      <c r="H20" s="17"/>
      <c r="I20" s="12"/>
      <c r="J20" s="16"/>
      <c r="K20" s="16"/>
      <c r="L20" s="12"/>
      <c r="M20" s="12"/>
      <c r="N20" s="12"/>
      <c r="O20" s="12"/>
    </row>
    <row r="21" spans="1:15" s="15" customFormat="1" ht="14.4" x14ac:dyDescent="0.2">
      <c r="A21" s="11"/>
      <c r="B21" s="12"/>
      <c r="C21" s="12"/>
      <c r="D21" s="16"/>
      <c r="E21" s="16"/>
      <c r="F21" s="16"/>
      <c r="G21" s="16"/>
      <c r="H21" s="17"/>
      <c r="I21" s="12"/>
      <c r="J21" s="16"/>
      <c r="K21" s="16"/>
      <c r="L21" s="12"/>
      <c r="M21" s="12"/>
      <c r="N21" s="12"/>
      <c r="O21" s="12"/>
    </row>
    <row r="22" spans="1:15" s="15" customFormat="1" ht="14.4" x14ac:dyDescent="0.2">
      <c r="A22" s="11"/>
      <c r="D22" s="16"/>
      <c r="E22" s="16"/>
      <c r="F22" s="16"/>
      <c r="G22" s="16"/>
      <c r="H22" s="17"/>
      <c r="I22" s="12"/>
      <c r="J22" s="16"/>
      <c r="K22" s="16"/>
      <c r="L22" s="12"/>
      <c r="M22" s="12"/>
      <c r="N22" s="12"/>
      <c r="O22" s="12"/>
    </row>
    <row r="23" spans="1:15" s="15" customFormat="1" ht="14.4" x14ac:dyDescent="0.2">
      <c r="A23" s="11"/>
      <c r="D23" s="16"/>
      <c r="E23" s="16"/>
      <c r="F23" s="16"/>
      <c r="G23" s="16"/>
      <c r="H23" s="17"/>
      <c r="I23" s="12"/>
      <c r="J23" s="16"/>
      <c r="K23" s="16"/>
      <c r="L23" s="12"/>
      <c r="M23" s="12"/>
      <c r="N23" s="12"/>
      <c r="O23" s="12"/>
    </row>
    <row r="24" spans="1:15" s="15" customFormat="1" ht="14.4" x14ac:dyDescent="0.2">
      <c r="A24" s="11"/>
      <c r="C24" s="19"/>
      <c r="D24" s="16"/>
      <c r="E24" s="16"/>
      <c r="F24" s="16"/>
      <c r="G24" s="16"/>
      <c r="H24" s="17"/>
      <c r="I24" s="12"/>
      <c r="J24" s="16"/>
      <c r="K24" s="16"/>
      <c r="L24" s="12"/>
      <c r="M24" s="12"/>
      <c r="N24" s="12"/>
      <c r="O24" s="12"/>
    </row>
    <row r="25" spans="1:15" s="2" customFormat="1" x14ac:dyDescent="0.2">
      <c r="A25" s="6"/>
      <c r="B25" s="3"/>
      <c r="C25" s="4"/>
      <c r="D25" s="4"/>
      <c r="E25" s="4"/>
      <c r="F25" s="4"/>
      <c r="G25" s="4"/>
      <c r="H25" s="5"/>
      <c r="I25" s="3"/>
      <c r="J25" s="4"/>
      <c r="K25" s="4"/>
      <c r="L25" s="3"/>
      <c r="M25" s="3"/>
      <c r="N25" s="3"/>
      <c r="O25" s="3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3.4414062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23.25" customHeight="1" thickBot="1" x14ac:dyDescent="0.25">
      <c r="B2" s="33" t="s">
        <v>18</v>
      </c>
      <c r="C2" s="34"/>
      <c r="D2" s="34"/>
      <c r="E2" s="35"/>
      <c r="F2" s="1" t="s">
        <v>1</v>
      </c>
      <c r="G2" s="36" t="s">
        <v>19</v>
      </c>
      <c r="H2" s="36"/>
      <c r="I2" s="36"/>
    </row>
    <row r="3" spans="1:15" s="7" customFormat="1" ht="14.4" x14ac:dyDescent="0.2"/>
    <row r="4" spans="1:15" s="7" customFormat="1" ht="14.4" x14ac:dyDescent="0.2">
      <c r="F4" s="8"/>
      <c r="G4" s="8"/>
      <c r="H4" s="8"/>
      <c r="I4" s="8"/>
      <c r="J4" s="8"/>
      <c r="K4" s="8"/>
      <c r="L4" s="8"/>
    </row>
    <row r="5" spans="1:15" s="7" customFormat="1" ht="14.4" x14ac:dyDescent="0.2">
      <c r="B5" s="9" t="s">
        <v>0</v>
      </c>
      <c r="C5" s="10" t="s">
        <v>20</v>
      </c>
    </row>
    <row r="6" spans="1:15" s="15" customFormat="1" ht="16.5" customHeight="1" x14ac:dyDescent="0.2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5" customFormat="1" ht="23.25" customHeight="1" x14ac:dyDescent="0.2">
      <c r="A7" s="11"/>
      <c r="B7" s="12"/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16"/>
      <c r="J7" s="16"/>
      <c r="K7" s="16"/>
      <c r="L7" s="17"/>
      <c r="M7" s="12"/>
      <c r="N7" s="12"/>
      <c r="O7" s="12"/>
    </row>
    <row r="8" spans="1:15" s="15" customFormat="1" ht="23.25" customHeight="1" x14ac:dyDescent="0.2">
      <c r="A8" s="11"/>
      <c r="B8" s="12"/>
      <c r="C8" s="26" t="s">
        <v>10</v>
      </c>
      <c r="D8" s="27">
        <v>33695</v>
      </c>
      <c r="E8" s="27">
        <v>34338</v>
      </c>
      <c r="F8" s="28">
        <f ca="1">IF(E8="","",DATEDIF(E8,TODAY(),"y"))</f>
        <v>27</v>
      </c>
      <c r="G8" s="31">
        <f>IF(E8="","",YEAR(E8))</f>
        <v>1994</v>
      </c>
      <c r="H8" s="32">
        <f>IF(E8="","",DATEDIF(D8,E8,"d"))</f>
        <v>643</v>
      </c>
      <c r="I8" s="12"/>
      <c r="J8" s="16"/>
      <c r="K8" s="16"/>
      <c r="L8" s="17"/>
      <c r="M8" s="12"/>
      <c r="N8" s="12"/>
      <c r="O8" s="12"/>
    </row>
    <row r="9" spans="1:15" s="15" customFormat="1" ht="23.25" customHeight="1" x14ac:dyDescent="0.2">
      <c r="A9" s="11"/>
      <c r="B9" s="12"/>
      <c r="C9" s="26" t="s">
        <v>11</v>
      </c>
      <c r="D9" s="27">
        <v>30895</v>
      </c>
      <c r="E9" s="27">
        <v>31472</v>
      </c>
      <c r="F9" s="28">
        <f t="shared" ref="F9:F15" ca="1" si="0">IF(E9="","",DATEDIF(E9,TODAY(),"y"))</f>
        <v>35</v>
      </c>
      <c r="G9" s="31">
        <f t="shared" ref="G9:G15" si="1">IF(E9="","",YEAR(E9))</f>
        <v>1986</v>
      </c>
      <c r="H9" s="32">
        <f t="shared" ref="H9:H15" si="2">IF(E9="","",DATEDIF(D9,E9,"d"))</f>
        <v>577</v>
      </c>
      <c r="I9" s="12"/>
      <c r="J9" s="16"/>
      <c r="K9" s="16"/>
      <c r="L9" s="17"/>
      <c r="M9" s="12"/>
      <c r="N9" s="12"/>
      <c r="O9" s="12"/>
    </row>
    <row r="10" spans="1:15" s="15" customFormat="1" ht="23.25" customHeight="1" x14ac:dyDescent="0.2">
      <c r="A10" s="11"/>
      <c r="B10" s="12"/>
      <c r="C10" s="26" t="s">
        <v>12</v>
      </c>
      <c r="D10" s="27">
        <v>37352</v>
      </c>
      <c r="E10" s="27">
        <v>37537</v>
      </c>
      <c r="F10" s="28">
        <f t="shared" ca="1" si="0"/>
        <v>18</v>
      </c>
      <c r="G10" s="31">
        <f t="shared" si="1"/>
        <v>2002</v>
      </c>
      <c r="H10" s="32">
        <f t="shared" si="2"/>
        <v>185</v>
      </c>
      <c r="I10" s="12"/>
      <c r="J10" s="16"/>
      <c r="K10" s="16"/>
      <c r="L10" s="17"/>
      <c r="M10" s="12"/>
      <c r="N10" s="12"/>
      <c r="O10" s="12"/>
    </row>
    <row r="11" spans="1:15" s="15" customFormat="1" ht="23.25" customHeight="1" x14ac:dyDescent="0.2">
      <c r="A11" s="11"/>
      <c r="B11" s="12"/>
      <c r="C11" s="26" t="s">
        <v>13</v>
      </c>
      <c r="D11" s="27">
        <v>36224</v>
      </c>
      <c r="E11" s="27">
        <v>37106</v>
      </c>
      <c r="F11" s="28">
        <f t="shared" ca="1" si="0"/>
        <v>19</v>
      </c>
      <c r="G11" s="31">
        <f t="shared" si="1"/>
        <v>2001</v>
      </c>
      <c r="H11" s="32">
        <f t="shared" si="2"/>
        <v>882</v>
      </c>
      <c r="I11" s="12"/>
      <c r="J11" s="16"/>
      <c r="K11" s="16"/>
      <c r="L11" s="17"/>
      <c r="M11" s="12"/>
      <c r="N11" s="12"/>
      <c r="O11" s="12"/>
    </row>
    <row r="12" spans="1:15" s="15" customFormat="1" ht="23.25" customHeight="1" x14ac:dyDescent="0.2">
      <c r="A12" s="11"/>
      <c r="B12" s="12"/>
      <c r="C12" s="26" t="s">
        <v>14</v>
      </c>
      <c r="D12" s="27">
        <v>31444</v>
      </c>
      <c r="E12" s="27">
        <v>31781</v>
      </c>
      <c r="F12" s="28">
        <f t="shared" ca="1" si="0"/>
        <v>34</v>
      </c>
      <c r="G12" s="31">
        <f t="shared" si="1"/>
        <v>1987</v>
      </c>
      <c r="H12" s="32">
        <f t="shared" si="2"/>
        <v>337</v>
      </c>
      <c r="I12" s="12"/>
      <c r="J12" s="16"/>
      <c r="K12" s="16"/>
      <c r="L12" s="17"/>
      <c r="M12" s="12"/>
      <c r="N12" s="12"/>
      <c r="O12" s="12"/>
    </row>
    <row r="13" spans="1:15" s="15" customFormat="1" ht="23.25" customHeight="1" x14ac:dyDescent="0.2">
      <c r="A13" s="11"/>
      <c r="B13" s="12"/>
      <c r="C13" s="26" t="s">
        <v>15</v>
      </c>
      <c r="D13" s="27">
        <v>40700</v>
      </c>
      <c r="E13" s="27">
        <v>40942</v>
      </c>
      <c r="F13" s="28">
        <f t="shared" ca="1" si="0"/>
        <v>9</v>
      </c>
      <c r="G13" s="31">
        <f t="shared" si="1"/>
        <v>2012</v>
      </c>
      <c r="H13" s="32">
        <f t="shared" si="2"/>
        <v>242</v>
      </c>
      <c r="I13" s="12"/>
      <c r="J13" s="16"/>
      <c r="K13" s="16"/>
      <c r="L13" s="17"/>
      <c r="M13" s="12"/>
      <c r="N13" s="12"/>
      <c r="O13" s="12"/>
    </row>
    <row r="14" spans="1:15" s="15" customFormat="1" ht="23.25" customHeight="1" x14ac:dyDescent="0.2">
      <c r="A14" s="11"/>
      <c r="B14" s="12"/>
      <c r="C14" s="26" t="s">
        <v>16</v>
      </c>
      <c r="D14" s="27">
        <v>44105</v>
      </c>
      <c r="E14" s="27"/>
      <c r="F14" s="28" t="str">
        <f t="shared" ca="1" si="0"/>
        <v/>
      </c>
      <c r="G14" s="31" t="str">
        <f t="shared" si="1"/>
        <v/>
      </c>
      <c r="H14" s="32" t="str">
        <f t="shared" si="2"/>
        <v/>
      </c>
      <c r="I14" s="12"/>
      <c r="J14" s="16"/>
      <c r="K14" s="16"/>
      <c r="L14" s="17"/>
      <c r="M14" s="12"/>
      <c r="N14" s="12"/>
      <c r="O14" s="12"/>
    </row>
    <row r="15" spans="1:15" s="15" customFormat="1" ht="23.25" customHeight="1" x14ac:dyDescent="0.2">
      <c r="A15" s="11"/>
      <c r="B15" s="12"/>
      <c r="C15" s="26" t="s">
        <v>17</v>
      </c>
      <c r="D15" s="27">
        <v>42012</v>
      </c>
      <c r="E15" s="27">
        <v>42254</v>
      </c>
      <c r="F15" s="28">
        <f t="shared" ca="1" si="0"/>
        <v>5</v>
      </c>
      <c r="G15" s="31">
        <f t="shared" si="1"/>
        <v>2015</v>
      </c>
      <c r="H15" s="32">
        <f t="shared" si="2"/>
        <v>242</v>
      </c>
      <c r="I15" s="12"/>
      <c r="J15" s="16"/>
      <c r="K15" s="16"/>
      <c r="L15" s="17"/>
      <c r="M15" s="12"/>
      <c r="N15" s="12"/>
      <c r="O15" s="12"/>
    </row>
    <row r="16" spans="1:15" s="15" customFormat="1" ht="14.4" x14ac:dyDescent="0.2">
      <c r="A16" s="11"/>
      <c r="B16" s="12"/>
      <c r="C16" s="16"/>
      <c r="D16" s="16"/>
      <c r="E16" s="16"/>
      <c r="F16" s="16"/>
      <c r="G16" s="16"/>
      <c r="H16" s="17"/>
      <c r="I16" s="12"/>
      <c r="J16" s="16"/>
      <c r="K16" s="16"/>
      <c r="L16" s="17"/>
      <c r="M16" s="12"/>
      <c r="N16" s="12"/>
      <c r="O16" s="12"/>
    </row>
    <row r="17" spans="1:15" s="15" customFormat="1" ht="14.4" x14ac:dyDescent="0.2">
      <c r="A17" s="11"/>
      <c r="B17" s="12"/>
      <c r="C17" s="16"/>
      <c r="D17" s="16"/>
      <c r="E17" s="16"/>
      <c r="F17" s="16"/>
      <c r="G17" s="16"/>
      <c r="H17" s="12"/>
      <c r="I17" s="12"/>
      <c r="J17" s="16"/>
      <c r="K17" s="16"/>
      <c r="L17" s="16"/>
      <c r="M17" s="12"/>
      <c r="N17" s="12"/>
      <c r="O17" s="12"/>
    </row>
    <row r="18" spans="1:15" s="15" customFormat="1" ht="14.4" x14ac:dyDescent="0.2">
      <c r="A18" s="11"/>
      <c r="B18" s="12"/>
      <c r="C18" s="16"/>
      <c r="D18" s="16"/>
      <c r="E18" s="16"/>
      <c r="F18" s="16"/>
      <c r="G18" s="16"/>
      <c r="H18" s="17"/>
      <c r="I18" s="12"/>
      <c r="J18" s="16"/>
      <c r="K18" s="16"/>
      <c r="L18" s="12"/>
      <c r="M18" s="12"/>
      <c r="N18" s="12"/>
      <c r="O18" s="12"/>
    </row>
    <row r="19" spans="1:15" s="15" customFormat="1" ht="14.4" x14ac:dyDescent="0.2">
      <c r="A19" s="11"/>
      <c r="B19" s="12"/>
      <c r="C19" s="16"/>
      <c r="D19" s="16"/>
      <c r="E19" s="16"/>
      <c r="F19" s="16"/>
      <c r="G19" s="16"/>
      <c r="H19" s="17"/>
      <c r="I19" s="12"/>
      <c r="J19" s="16"/>
      <c r="K19" s="16"/>
      <c r="L19" s="12"/>
      <c r="M19" s="12"/>
      <c r="N19" s="12"/>
      <c r="O19" s="12"/>
    </row>
    <row r="20" spans="1:15" s="15" customFormat="1" ht="14.4" x14ac:dyDescent="0.2">
      <c r="A20" s="11"/>
      <c r="B20" s="12"/>
      <c r="C20" s="16"/>
      <c r="D20" s="16"/>
      <c r="E20" s="16"/>
      <c r="F20" s="16"/>
      <c r="G20" s="16"/>
      <c r="H20" s="17"/>
      <c r="I20" s="12"/>
      <c r="J20" s="16"/>
      <c r="K20" s="16"/>
      <c r="L20" s="12"/>
      <c r="M20" s="12"/>
      <c r="N20" s="12"/>
      <c r="O20" s="12"/>
    </row>
    <row r="21" spans="1:15" s="15" customFormat="1" ht="14.4" x14ac:dyDescent="0.2">
      <c r="A21" s="11"/>
      <c r="B21" s="12"/>
      <c r="C21" s="12"/>
      <c r="D21" s="16"/>
      <c r="E21" s="16"/>
      <c r="F21" s="16"/>
      <c r="G21" s="16"/>
      <c r="H21" s="17"/>
      <c r="I21" s="12"/>
      <c r="J21" s="16"/>
      <c r="K21" s="16"/>
      <c r="L21" s="12"/>
      <c r="M21" s="12"/>
      <c r="N21" s="12"/>
      <c r="O21" s="12"/>
    </row>
    <row r="22" spans="1:15" s="15" customFormat="1" ht="14.4" x14ac:dyDescent="0.2">
      <c r="A22" s="11"/>
      <c r="B22" s="18"/>
      <c r="D22" s="16"/>
      <c r="E22" s="16"/>
      <c r="F22" s="16"/>
      <c r="G22" s="16"/>
      <c r="H22" s="17"/>
      <c r="I22" s="12"/>
      <c r="J22" s="16"/>
      <c r="K22" s="16"/>
      <c r="L22" s="12"/>
      <c r="M22" s="12"/>
      <c r="N22" s="12"/>
      <c r="O22" s="12"/>
    </row>
    <row r="23" spans="1:15" s="15" customFormat="1" ht="14.4" x14ac:dyDescent="0.2">
      <c r="A23" s="11"/>
      <c r="D23" s="16"/>
      <c r="E23" s="16"/>
      <c r="F23" s="16"/>
      <c r="G23" s="16"/>
      <c r="H23" s="17"/>
      <c r="I23" s="12"/>
      <c r="J23" s="16"/>
      <c r="K23" s="16"/>
      <c r="L23" s="12"/>
      <c r="M23" s="12"/>
      <c r="N23" s="12"/>
      <c r="O23" s="12"/>
    </row>
    <row r="24" spans="1:15" s="15" customFormat="1" ht="14.4" x14ac:dyDescent="0.2">
      <c r="A24" s="11"/>
      <c r="B24" s="14"/>
      <c r="C24" s="19"/>
      <c r="D24" s="16"/>
      <c r="E24" s="16"/>
      <c r="F24" s="16"/>
      <c r="G24" s="16"/>
      <c r="H24" s="17"/>
      <c r="I24" s="12"/>
      <c r="J24" s="16"/>
      <c r="K24" s="16"/>
      <c r="L24" s="12"/>
      <c r="M24" s="12"/>
      <c r="N24" s="12"/>
      <c r="O24" s="12"/>
    </row>
    <row r="25" spans="1:15" s="15" customFormat="1" ht="14.4" x14ac:dyDescent="0.2">
      <c r="A25" s="11"/>
      <c r="B25" s="12"/>
      <c r="C25" s="16"/>
      <c r="D25" s="16"/>
      <c r="E25" s="16"/>
      <c r="F25" s="16"/>
      <c r="G25" s="16"/>
      <c r="H25" s="17"/>
      <c r="I25" s="12"/>
      <c r="J25" s="16"/>
      <c r="K25" s="16"/>
      <c r="L25" s="12"/>
      <c r="M25" s="12"/>
      <c r="N25" s="12"/>
      <c r="O25" s="12"/>
    </row>
    <row r="26" spans="1:15" s="15" customFormat="1" ht="14.4" x14ac:dyDescent="0.2">
      <c r="A26" s="11"/>
      <c r="B26" s="12"/>
      <c r="C26" s="16"/>
      <c r="D26" s="16"/>
      <c r="E26" s="16"/>
      <c r="F26" s="16"/>
      <c r="G26" s="16"/>
      <c r="H26" s="17"/>
      <c r="I26" s="12"/>
      <c r="J26" s="16"/>
      <c r="K26" s="16"/>
      <c r="L26" s="12"/>
      <c r="M26" s="12"/>
      <c r="N26" s="12"/>
      <c r="O26" s="12"/>
    </row>
    <row r="27" spans="1:15" s="15" customFormat="1" ht="14.4" x14ac:dyDescent="0.2">
      <c r="A27" s="11"/>
      <c r="B27" s="12"/>
      <c r="C27" s="16"/>
      <c r="D27" s="16"/>
      <c r="E27" s="16"/>
      <c r="F27" s="16"/>
      <c r="G27" s="16"/>
      <c r="H27" s="12"/>
      <c r="I27" s="12"/>
      <c r="J27" s="12"/>
      <c r="K27" s="12"/>
      <c r="L27" s="12"/>
      <c r="M27" s="12"/>
      <c r="N27" s="12"/>
      <c r="O27" s="12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G2:I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2021-05-28T03:55:16Z</dcterms:modified>
</cp:coreProperties>
</file>