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09-関数の組合せ/"/>
    </mc:Choice>
  </mc:AlternateContent>
  <xr:revisionPtr revIDLastSave="11" documentId="8_{0B4CBC8A-2312-4C97-9A45-3BE678746468}" xr6:coauthVersionLast="45" xr6:coauthVersionMax="45" xr10:uidLastSave="{BD44BF4F-2AE6-4073-8739-D63C8703B1F0}"/>
  <bookViews>
    <workbookView xWindow="3552" yWindow="348" windowWidth="19488" windowHeight="12612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2" i="1" l="1"/>
  <c r="E102" i="1"/>
  <c r="F102" i="1" s="1"/>
  <c r="M101" i="1"/>
  <c r="E101" i="1"/>
  <c r="F101" i="1" s="1"/>
  <c r="M100" i="1"/>
  <c r="F100" i="1"/>
  <c r="E100" i="1"/>
  <c r="M99" i="1"/>
  <c r="E99" i="1"/>
  <c r="F99" i="1" s="1"/>
  <c r="M98" i="1"/>
  <c r="E98" i="1"/>
  <c r="F98" i="1" s="1"/>
  <c r="M97" i="1"/>
  <c r="E97" i="1"/>
  <c r="F97" i="1" s="1"/>
  <c r="M96" i="1"/>
  <c r="F96" i="1"/>
  <c r="E96" i="1"/>
  <c r="M95" i="1"/>
  <c r="E95" i="1"/>
  <c r="F95" i="1" s="1"/>
  <c r="F77" i="1"/>
  <c r="F76" i="1"/>
  <c r="F75" i="1"/>
  <c r="F74" i="1"/>
  <c r="F73" i="1"/>
  <c r="F72" i="1"/>
  <c r="F71" i="1"/>
  <c r="F70" i="1"/>
  <c r="F40" i="1"/>
  <c r="G40" i="1" s="1"/>
  <c r="F39" i="1"/>
  <c r="G39" i="1" s="1"/>
  <c r="F38" i="1"/>
  <c r="G38" i="1" s="1"/>
  <c r="F37" i="1"/>
  <c r="G37" i="1" s="1"/>
  <c r="F36" i="1"/>
  <c r="G36" i="1" s="1"/>
  <c r="F35" i="1"/>
  <c r="G35" i="1" s="1"/>
  <c r="F34" i="1"/>
  <c r="G34" i="1" s="1"/>
  <c r="F33" i="1"/>
  <c r="G3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33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計算式を設定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F33&gt;=150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2"/>
            <rFont val="ＭＳ Ｐゴシック"/>
            <family val="3"/>
            <charset val="128"/>
          </rPr>
          <t>合格</t>
        </r>
        <r>
          <rPr>
            <b/>
            <sz val="14"/>
            <color indexed="81"/>
            <rFont val="ＭＳ Ｐゴシック"/>
            <family val="3"/>
            <charset val="128"/>
          </rPr>
          <t>",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F33&gt;=140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2"/>
            <rFont val="ＭＳ Ｐゴシック"/>
            <family val="3"/>
            <charset val="128"/>
          </rPr>
          <t>補欠</t>
        </r>
        <r>
          <rPr>
            <b/>
            <sz val="14"/>
            <color indexed="81"/>
            <rFont val="ＭＳ Ｐゴシック"/>
            <family val="3"/>
            <charset val="128"/>
          </rPr>
          <t>","</t>
        </r>
        <r>
          <rPr>
            <b/>
            <sz val="14"/>
            <color indexed="12"/>
            <rFont val="ＭＳ Ｐゴシック"/>
            <family val="3"/>
            <charset val="128"/>
          </rPr>
          <t>不合格</t>
        </r>
        <r>
          <rPr>
            <b/>
            <sz val="14"/>
            <color indexed="81"/>
            <rFont val="ＭＳ Ｐゴシック"/>
            <family val="3"/>
            <charset val="128"/>
          </rPr>
          <t>"))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「ＩＦ関数」の中に「ＩＦ関数」が組み込まれています。</t>
        </r>
      </text>
    </comment>
    <comment ref="F95" authorId="0" shapeId="0" xr:uid="{00000000-0006-0000-0000-000002000000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計算式を設定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E95&gt;=150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2"/>
            <rFont val="ＭＳ Ｐゴシック"/>
            <family val="3"/>
            <charset val="128"/>
          </rPr>
          <t>合格</t>
        </r>
        <r>
          <rPr>
            <b/>
            <sz val="14"/>
            <color indexed="81"/>
            <rFont val="ＭＳ Ｐゴシック"/>
            <family val="3"/>
            <charset val="128"/>
          </rPr>
          <t>",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E95&gt;=145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2"/>
            <rFont val="ＭＳ Ｐゴシック"/>
            <family val="3"/>
            <charset val="128"/>
          </rPr>
          <t>補欠</t>
        </r>
        <r>
          <rPr>
            <b/>
            <sz val="14"/>
            <color indexed="81"/>
            <rFont val="ＭＳ Ｐゴシック"/>
            <family val="3"/>
            <charset val="128"/>
          </rPr>
          <t>","</t>
        </r>
        <r>
          <rPr>
            <b/>
            <sz val="14"/>
            <color indexed="12"/>
            <rFont val="ＭＳ Ｐゴシック"/>
            <family val="3"/>
            <charset val="128"/>
          </rPr>
          <t>不合格</t>
        </r>
        <r>
          <rPr>
            <b/>
            <sz val="14"/>
            <color indexed="81"/>
            <rFont val="ＭＳ Ｐゴシック"/>
            <family val="3"/>
            <charset val="128"/>
          </rPr>
          <t>"))</t>
        </r>
      </text>
    </comment>
  </commentList>
</comments>
</file>

<file path=xl/sharedStrings.xml><?xml version="1.0" encoding="utf-8"?>
<sst xmlns="http://schemas.openxmlformats.org/spreadsheetml/2006/main" count="86" uniqueCount="42">
  <si>
    <r>
      <t>関数の一つ一つを個別に使用することでも、多くの計算を簡単に算出する事はできますが、
より多様に、実用的にデータを加工して算出するには「</t>
    </r>
    <r>
      <rPr>
        <b/>
        <sz val="12"/>
        <color indexed="12"/>
        <rFont val="ＭＳ Ｐゴシック"/>
        <family val="3"/>
        <charset val="128"/>
      </rPr>
      <t>関数を組み合わせる</t>
    </r>
    <r>
      <rPr>
        <sz val="12"/>
        <rFont val="ＭＳ Ｐゴシック"/>
        <family val="3"/>
        <charset val="128"/>
      </rPr>
      <t>」事で、多くの可能性を実現できます。</t>
    </r>
    <rPh sb="0" eb="2">
      <t>カンスウ</t>
    </rPh>
    <rPh sb="3" eb="4">
      <t>ヒト</t>
    </rPh>
    <rPh sb="5" eb="6">
      <t>ヒト</t>
    </rPh>
    <rPh sb="8" eb="10">
      <t>コベツ</t>
    </rPh>
    <rPh sb="11" eb="13">
      <t>シヨウ</t>
    </rPh>
    <rPh sb="20" eb="21">
      <t>オオ</t>
    </rPh>
    <rPh sb="23" eb="25">
      <t>ケイサン</t>
    </rPh>
    <rPh sb="26" eb="28">
      <t>カンタン</t>
    </rPh>
    <rPh sb="29" eb="31">
      <t>サンシュツ</t>
    </rPh>
    <rPh sb="33" eb="34">
      <t>コト</t>
    </rPh>
    <phoneticPr fontId="3"/>
  </si>
  <si>
    <t>「ネスト（入れ子）」で関数を組み合わせる</t>
    <rPh sb="5" eb="6">
      <t>イ</t>
    </rPh>
    <rPh sb="7" eb="8">
      <t>コ</t>
    </rPh>
    <rPh sb="11" eb="13">
      <t>カンスウ</t>
    </rPh>
    <rPh sb="14" eb="15">
      <t>ク</t>
    </rPh>
    <rPh sb="16" eb="17">
      <t>ア</t>
    </rPh>
    <phoneticPr fontId="3"/>
  </si>
  <si>
    <t>例えば</t>
    <rPh sb="0" eb="1">
      <t>タト</t>
    </rPh>
    <phoneticPr fontId="3"/>
  </si>
  <si>
    <t>問題</t>
    <rPh sb="0" eb="2">
      <t>モンダイ</t>
    </rPh>
    <phoneticPr fontId="3"/>
  </si>
  <si>
    <t>氏名</t>
    <rPh sb="0" eb="2">
      <t>シメイ</t>
    </rPh>
    <phoneticPr fontId="3"/>
  </si>
  <si>
    <t>数学</t>
    <rPh sb="0" eb="2">
      <t>スウガク</t>
    </rPh>
    <phoneticPr fontId="3"/>
  </si>
  <si>
    <t>英語</t>
    <rPh sb="0" eb="2">
      <t>エイゴ</t>
    </rPh>
    <phoneticPr fontId="3"/>
  </si>
  <si>
    <t>合計点</t>
    <rPh sb="0" eb="2">
      <t>ゴウケイ</t>
    </rPh>
    <rPh sb="2" eb="3">
      <t>テン</t>
    </rPh>
    <phoneticPr fontId="3"/>
  </si>
  <si>
    <t>判定</t>
    <rPh sb="0" eb="2">
      <t>ハンテイ</t>
    </rPh>
    <phoneticPr fontId="3"/>
  </si>
  <si>
    <t>芥川</t>
    <rPh sb="0" eb="2">
      <t>アクタガワ</t>
    </rPh>
    <phoneticPr fontId="3"/>
  </si>
  <si>
    <t>夏目</t>
    <rPh sb="0" eb="2">
      <t>ナツメ</t>
    </rPh>
    <phoneticPr fontId="3"/>
  </si>
  <si>
    <t>志賀</t>
    <rPh sb="0" eb="2">
      <t>シガ</t>
    </rPh>
    <phoneticPr fontId="3"/>
  </si>
  <si>
    <t>島崎</t>
    <rPh sb="0" eb="2">
      <t>シマザキ</t>
    </rPh>
    <phoneticPr fontId="3"/>
  </si>
  <si>
    <t>三島</t>
    <rPh sb="0" eb="2">
      <t>ミシマ</t>
    </rPh>
    <phoneticPr fontId="3"/>
  </si>
  <si>
    <t>川端</t>
    <rPh sb="0" eb="2">
      <t>カワバタ</t>
    </rPh>
    <phoneticPr fontId="3"/>
  </si>
  <si>
    <t>森</t>
    <rPh sb="0" eb="1">
      <t>モリ</t>
    </rPh>
    <phoneticPr fontId="3"/>
  </si>
  <si>
    <t>与謝野</t>
    <rPh sb="0" eb="3">
      <t>ヨサノ</t>
    </rPh>
    <phoneticPr fontId="3"/>
  </si>
  <si>
    <t>方法</t>
    <rPh sb="0" eb="2">
      <t>ホウホウ</t>
    </rPh>
    <phoneticPr fontId="3"/>
  </si>
  <si>
    <t>①計算結果を表示するセルを選択</t>
    <rPh sb="1" eb="3">
      <t>ケイサン</t>
    </rPh>
    <rPh sb="3" eb="5">
      <t>ケッカ</t>
    </rPh>
    <rPh sb="6" eb="8">
      <t>ヒョウジ</t>
    </rPh>
    <rPh sb="13" eb="15">
      <t>センタク</t>
    </rPh>
    <phoneticPr fontId="3"/>
  </si>
  <si>
    <t>②「入力ウィンド」の左横にある、　　「関数の挿入」ボタンをクリック</t>
    <rPh sb="2" eb="4">
      <t>ニュウリョク</t>
    </rPh>
    <rPh sb="10" eb="12">
      <t>ヒダリヨコ</t>
    </rPh>
    <rPh sb="19" eb="21">
      <t>カンスウ</t>
    </rPh>
    <rPh sb="22" eb="24">
      <t>ソウニュウ</t>
    </rPh>
    <phoneticPr fontId="3"/>
  </si>
  <si>
    <t>③「関数の挿入」画面が表示されます。</t>
    <rPh sb="2" eb="4">
      <t>カンスウ</t>
    </rPh>
    <rPh sb="5" eb="7">
      <t>ソウニュウ</t>
    </rPh>
    <rPh sb="8" eb="10">
      <t>ガメン</t>
    </rPh>
    <rPh sb="11" eb="13">
      <t>ヒョウジ</t>
    </rPh>
    <phoneticPr fontId="3"/>
  </si>
  <si>
    <t>ここまでは今までの関数操作ですね。</t>
    <rPh sb="5" eb="6">
      <t>イマ</t>
    </rPh>
    <rPh sb="9" eb="11">
      <t>カンスウ</t>
    </rPh>
    <rPh sb="11" eb="13">
      <t>ソウサ</t>
    </rPh>
    <phoneticPr fontId="3"/>
  </si>
  <si>
    <t>　　※まず「合格者」を決定します。</t>
    <rPh sb="6" eb="9">
      <t>ゴウカクシャ</t>
    </rPh>
    <rPh sb="11" eb="13">
      <t>ケッテイ</t>
    </rPh>
    <phoneticPr fontId="3"/>
  </si>
  <si>
    <t>「真の場合」＝補欠　　「偽の場合」＝不合格　と設定します。</t>
    <rPh sb="1" eb="2">
      <t>シン</t>
    </rPh>
    <rPh sb="3" eb="5">
      <t>バアイ</t>
    </rPh>
    <rPh sb="7" eb="9">
      <t>ホケツ</t>
    </rPh>
    <rPh sb="12" eb="13">
      <t>ギ</t>
    </rPh>
    <rPh sb="14" eb="16">
      <t>バアイ</t>
    </rPh>
    <rPh sb="18" eb="21">
      <t>フゴウカク</t>
    </rPh>
    <rPh sb="23" eb="25">
      <t>セッテイ</t>
    </rPh>
    <phoneticPr fontId="3"/>
  </si>
  <si>
    <t>⑨「OK」で確定です。</t>
    <rPh sb="6" eb="8">
      <t>カクテイ</t>
    </rPh>
    <phoneticPr fontId="3"/>
  </si>
  <si>
    <t>と以下の表で判定しましょう。</t>
    <rPh sb="1" eb="3">
      <t>イカ</t>
    </rPh>
    <rPh sb="4" eb="5">
      <t>ヒョウ</t>
    </rPh>
    <rPh sb="6" eb="8">
      <t>ハンテイ</t>
    </rPh>
    <phoneticPr fontId="3"/>
  </si>
  <si>
    <t>左のように作成してみましょう</t>
  </si>
  <si>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</si>
  <si>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r>
      <t>「</t>
    </r>
    <r>
      <rPr>
        <b/>
        <sz val="12"/>
        <color indexed="10"/>
        <rFont val="ＭＳ Ｐゴシック"/>
        <family val="3"/>
        <charset val="128"/>
      </rPr>
      <t>ネスト（入れ子）</t>
    </r>
    <r>
      <rPr>
        <b/>
        <sz val="12"/>
        <rFont val="ＭＳ Ｐゴシック"/>
        <family val="3"/>
        <charset val="128"/>
      </rPr>
      <t>」で関数を組入れ、数式バーも利用しながら「関数の組合せ」を練習してゆきましょう</t>
    </r>
    <rPh sb="5" eb="6">
      <t>イ</t>
    </rPh>
    <rPh sb="7" eb="8">
      <t>コ</t>
    </rPh>
    <rPh sb="11" eb="13">
      <t>カンスウ</t>
    </rPh>
    <rPh sb="14" eb="16">
      <t>クミイ</t>
    </rPh>
    <rPh sb="18" eb="20">
      <t>スウシキ</t>
    </rPh>
    <rPh sb="23" eb="25">
      <t>リヨウ</t>
    </rPh>
    <rPh sb="30" eb="32">
      <t>カンスウ</t>
    </rPh>
    <rPh sb="33" eb="35">
      <t>クミアワ</t>
    </rPh>
    <rPh sb="38" eb="40">
      <t>レンシュウ</t>
    </rPh>
    <phoneticPr fontId="3"/>
  </si>
  <si>
    <r>
      <t>⑥「論理式」に１５０点以上と設定し「真の場合」に「合格」と入力</t>
    </r>
    <r>
      <rPr>
        <b/>
        <sz val="12"/>
        <color indexed="20"/>
        <rFont val="ＭＳ Ｐゴシック"/>
        <family val="3"/>
        <charset val="128"/>
      </rPr>
      <t>＜図１＞</t>
    </r>
    <rPh sb="2" eb="4">
      <t>ロンリ</t>
    </rPh>
    <rPh sb="4" eb="5">
      <t>シキ</t>
    </rPh>
    <rPh sb="10" eb="11">
      <t>テン</t>
    </rPh>
    <rPh sb="11" eb="13">
      <t>イジョウ</t>
    </rPh>
    <rPh sb="14" eb="16">
      <t>セッテイ</t>
    </rPh>
    <rPh sb="18" eb="19">
      <t>シン</t>
    </rPh>
    <rPh sb="20" eb="22">
      <t>バアイ</t>
    </rPh>
    <rPh sb="25" eb="27">
      <t>ゴウカク</t>
    </rPh>
    <rPh sb="29" eb="31">
      <t>ニュウリョク</t>
    </rPh>
    <rPh sb="32" eb="33">
      <t>ズ</t>
    </rPh>
    <phoneticPr fontId="3"/>
  </si>
  <si>
    <r>
      <t>⑧今度は「合計点」が１４０点以上であれば、</t>
    </r>
    <r>
      <rPr>
        <b/>
        <sz val="12"/>
        <color indexed="20"/>
        <rFont val="ＭＳ Ｐゴシック"/>
        <family val="3"/>
        <charset val="128"/>
      </rPr>
      <t>＜図３＞</t>
    </r>
    <rPh sb="1" eb="3">
      <t>コンド</t>
    </rPh>
    <rPh sb="5" eb="7">
      <t>ゴウケイ</t>
    </rPh>
    <rPh sb="7" eb="8">
      <t>テン</t>
    </rPh>
    <rPh sb="13" eb="14">
      <t>テン</t>
    </rPh>
    <rPh sb="14" eb="16">
      <t>イジョウ</t>
    </rPh>
    <rPh sb="22" eb="23">
      <t>ズ</t>
    </rPh>
    <phoneticPr fontId="3"/>
  </si>
  <si>
    <r>
      <t>「</t>
    </r>
    <r>
      <rPr>
        <b/>
        <sz val="12"/>
        <color indexed="17"/>
        <rFont val="ＭＳ Ｐゴシック"/>
        <family val="3"/>
        <charset val="128"/>
      </rPr>
      <t>合計点</t>
    </r>
    <r>
      <rPr>
        <sz val="12"/>
        <color theme="1"/>
        <rFont val="ＭＳ Ｐゴシック"/>
        <family val="3"/>
        <charset val="128"/>
      </rPr>
      <t>」で、</t>
    </r>
    <r>
      <rPr>
        <b/>
        <sz val="12"/>
        <rFont val="ＭＳ Ｐゴシック"/>
        <family val="3"/>
        <charset val="128"/>
      </rPr>
      <t>１５０点以上＝「</t>
    </r>
    <r>
      <rPr>
        <b/>
        <sz val="12"/>
        <color indexed="12"/>
        <rFont val="ＭＳ Ｐゴシック"/>
        <family val="3"/>
        <charset val="128"/>
      </rPr>
      <t>合格</t>
    </r>
    <r>
      <rPr>
        <b/>
        <sz val="12"/>
        <rFont val="ＭＳ Ｐゴシック"/>
        <family val="3"/>
        <charset val="128"/>
      </rPr>
      <t>」</t>
    </r>
    <r>
      <rPr>
        <sz val="12"/>
        <color theme="1"/>
        <rFont val="ＭＳ Ｐゴシック"/>
        <family val="3"/>
        <charset val="128"/>
      </rPr>
      <t>　　</t>
    </r>
    <r>
      <rPr>
        <b/>
        <sz val="12"/>
        <rFont val="ＭＳ Ｐゴシック"/>
        <family val="3"/>
        <charset val="128"/>
      </rPr>
      <t>１４０点以上＝「</t>
    </r>
    <r>
      <rPr>
        <b/>
        <sz val="12"/>
        <color indexed="12"/>
        <rFont val="ＭＳ Ｐゴシック"/>
        <family val="3"/>
        <charset val="128"/>
      </rPr>
      <t>補欠</t>
    </r>
    <r>
      <rPr>
        <b/>
        <sz val="12"/>
        <rFont val="ＭＳ Ｐゴシック"/>
        <family val="3"/>
        <charset val="128"/>
      </rPr>
      <t>」</t>
    </r>
    <r>
      <rPr>
        <sz val="12"/>
        <color theme="1"/>
        <rFont val="ＭＳ Ｐゴシック"/>
        <family val="3"/>
        <charset val="128"/>
      </rPr>
      <t>　　</t>
    </r>
    <r>
      <rPr>
        <b/>
        <sz val="12"/>
        <rFont val="ＭＳ Ｐゴシック"/>
        <family val="3"/>
        <charset val="128"/>
      </rPr>
      <t>以外＝「</t>
    </r>
    <r>
      <rPr>
        <b/>
        <sz val="12"/>
        <color indexed="12"/>
        <rFont val="ＭＳ Ｐゴシック"/>
        <family val="3"/>
        <charset val="128"/>
      </rPr>
      <t>不合格</t>
    </r>
    <r>
      <rPr>
        <b/>
        <sz val="12"/>
        <rFont val="ＭＳ Ｐゴシック"/>
        <family val="3"/>
        <charset val="128"/>
      </rPr>
      <t>」</t>
    </r>
    <rPh sb="1" eb="3">
      <t>ゴウケイ</t>
    </rPh>
    <rPh sb="3" eb="4">
      <t>テン</t>
    </rPh>
    <rPh sb="10" eb="11">
      <t>テン</t>
    </rPh>
    <rPh sb="11" eb="13">
      <t>イジョウ</t>
    </rPh>
    <rPh sb="15" eb="17">
      <t>ゴウカク</t>
    </rPh>
    <rPh sb="23" eb="24">
      <t>テン</t>
    </rPh>
    <rPh sb="24" eb="26">
      <t>イジョウ</t>
    </rPh>
    <rPh sb="28" eb="30">
      <t>ホケツ</t>
    </rPh>
    <rPh sb="33" eb="35">
      <t>イガイ</t>
    </rPh>
    <rPh sb="37" eb="40">
      <t>フゴウカク</t>
    </rPh>
    <phoneticPr fontId="3"/>
  </si>
  <si>
    <r>
      <t>「ＩＦ関数」に「</t>
    </r>
    <r>
      <rPr>
        <b/>
        <sz val="12"/>
        <color indexed="12"/>
        <rFont val="ＭＳ Ｐゴシック"/>
        <family val="3"/>
        <charset val="128"/>
      </rPr>
      <t>ネスト（入れ子）</t>
    </r>
    <r>
      <rPr>
        <sz val="12"/>
        <color theme="1"/>
        <rFont val="ＭＳ Ｐゴシック"/>
        <family val="3"/>
        <charset val="128"/>
      </rPr>
      <t>」で「ＩＦ関数」を組み合わせます。</t>
    </r>
    <rPh sb="3" eb="5">
      <t>カンスウ</t>
    </rPh>
    <rPh sb="12" eb="13">
      <t>イ</t>
    </rPh>
    <rPh sb="14" eb="15">
      <t>コ</t>
    </rPh>
    <rPh sb="21" eb="23">
      <t>カンスウ</t>
    </rPh>
    <rPh sb="25" eb="26">
      <t>ク</t>
    </rPh>
    <rPh sb="27" eb="28">
      <t>ア</t>
    </rPh>
    <phoneticPr fontId="3"/>
  </si>
  <si>
    <r>
      <t>④「関数の分類」の▼をクリックして「</t>
    </r>
    <r>
      <rPr>
        <sz val="12"/>
        <color indexed="10"/>
        <rFont val="ＭＳ Ｐゴシック"/>
        <family val="3"/>
        <charset val="128"/>
      </rPr>
      <t>論理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8" eb="20">
      <t>ロンリ</t>
    </rPh>
    <rPh sb="22" eb="24">
      <t>センタク</t>
    </rPh>
    <phoneticPr fontId="3"/>
  </si>
  <si>
    <r>
      <t>⑤左の「関数名」に「</t>
    </r>
    <r>
      <rPr>
        <sz val="12"/>
        <color indexed="10"/>
        <rFont val="ＭＳ Ｐゴシック"/>
        <family val="3"/>
        <charset val="128"/>
      </rPr>
      <t>論理</t>
    </r>
    <r>
      <rPr>
        <sz val="12"/>
        <color theme="1"/>
        <rFont val="ＭＳ Ｐゴシック"/>
        <family val="3"/>
        <charset val="128"/>
      </rPr>
      <t>」のリストから「</t>
    </r>
    <r>
      <rPr>
        <b/>
        <sz val="12"/>
        <color indexed="10"/>
        <rFont val="ＭＳ Ｐゴシック"/>
        <family val="3"/>
        <charset val="128"/>
      </rPr>
      <t>ＩＦ</t>
    </r>
    <r>
      <rPr>
        <sz val="12"/>
        <color theme="1"/>
        <rFont val="ＭＳ Ｐゴシック"/>
        <family val="3"/>
        <charset val="128"/>
      </rPr>
      <t>」を選択します。</t>
    </r>
    <rPh sb="1" eb="2">
      <t>ヒダリ</t>
    </rPh>
    <rPh sb="4" eb="7">
      <t>カンスウメイ</t>
    </rPh>
    <rPh sb="10" eb="12">
      <t>ロンリ</t>
    </rPh>
    <rPh sb="24" eb="26">
      <t>センタク</t>
    </rPh>
    <phoneticPr fontId="3"/>
  </si>
  <si>
    <r>
      <t>「</t>
    </r>
    <r>
      <rPr>
        <b/>
        <sz val="12"/>
        <color indexed="17"/>
        <rFont val="ＭＳ Ｐゴシック"/>
        <family val="3"/>
        <charset val="128"/>
      </rPr>
      <t>合計点</t>
    </r>
    <r>
      <rPr>
        <sz val="12"/>
        <color theme="1"/>
        <rFont val="ＭＳ Ｐゴシック"/>
        <family val="3"/>
        <charset val="128"/>
      </rPr>
      <t>」で、</t>
    </r>
    <r>
      <rPr>
        <b/>
        <sz val="12"/>
        <rFont val="ＭＳ Ｐゴシック"/>
        <family val="3"/>
        <charset val="128"/>
      </rPr>
      <t>１５０点以上＝「</t>
    </r>
    <r>
      <rPr>
        <b/>
        <sz val="12"/>
        <color indexed="12"/>
        <rFont val="ＭＳ Ｐゴシック"/>
        <family val="3"/>
        <charset val="128"/>
      </rPr>
      <t>合格</t>
    </r>
    <r>
      <rPr>
        <b/>
        <sz val="12"/>
        <rFont val="ＭＳ Ｐゴシック"/>
        <family val="3"/>
        <charset val="128"/>
      </rPr>
      <t>」</t>
    </r>
    <r>
      <rPr>
        <sz val="12"/>
        <color theme="1"/>
        <rFont val="ＭＳ Ｐゴシック"/>
        <family val="3"/>
        <charset val="128"/>
      </rPr>
      <t>　　</t>
    </r>
    <r>
      <rPr>
        <b/>
        <sz val="12"/>
        <rFont val="ＭＳ Ｐゴシック"/>
        <family val="3"/>
        <charset val="128"/>
      </rPr>
      <t>１４５点以上＝「</t>
    </r>
    <r>
      <rPr>
        <b/>
        <sz val="12"/>
        <color indexed="12"/>
        <rFont val="ＭＳ Ｐゴシック"/>
        <family val="3"/>
        <charset val="128"/>
      </rPr>
      <t>補欠</t>
    </r>
    <r>
      <rPr>
        <b/>
        <sz val="12"/>
        <rFont val="ＭＳ Ｐゴシック"/>
        <family val="3"/>
        <charset val="128"/>
      </rPr>
      <t>」</t>
    </r>
    <r>
      <rPr>
        <sz val="12"/>
        <color theme="1"/>
        <rFont val="ＭＳ Ｐゴシック"/>
        <family val="3"/>
        <charset val="128"/>
      </rPr>
      <t>　　</t>
    </r>
    <r>
      <rPr>
        <b/>
        <sz val="12"/>
        <rFont val="ＭＳ Ｐゴシック"/>
        <family val="3"/>
        <charset val="128"/>
      </rPr>
      <t>以外＝「</t>
    </r>
    <r>
      <rPr>
        <b/>
        <sz val="12"/>
        <color indexed="12"/>
        <rFont val="ＭＳ Ｐゴシック"/>
        <family val="3"/>
        <charset val="128"/>
      </rPr>
      <t>不合格</t>
    </r>
    <r>
      <rPr>
        <b/>
        <sz val="12"/>
        <rFont val="ＭＳ Ｐゴシック"/>
        <family val="3"/>
        <charset val="128"/>
      </rPr>
      <t>」</t>
    </r>
    <rPh sb="1" eb="3">
      <t>ゴウケイ</t>
    </rPh>
    <rPh sb="3" eb="4">
      <t>テン</t>
    </rPh>
    <rPh sb="10" eb="11">
      <t>テン</t>
    </rPh>
    <rPh sb="11" eb="13">
      <t>イジョウ</t>
    </rPh>
    <rPh sb="15" eb="17">
      <t>ゴウカク</t>
    </rPh>
    <rPh sb="23" eb="24">
      <t>テン</t>
    </rPh>
    <rPh sb="24" eb="26">
      <t>イジョウ</t>
    </rPh>
    <rPh sb="28" eb="30">
      <t>ホケツ</t>
    </rPh>
    <rPh sb="33" eb="35">
      <t>イガイ</t>
    </rPh>
    <rPh sb="37" eb="40">
      <t>フゴウカク</t>
    </rPh>
    <phoneticPr fontId="3"/>
  </si>
  <si>
    <r>
      <t xml:space="preserve">「 </t>
    </r>
    <r>
      <rPr>
        <b/>
        <sz val="12"/>
        <color rgb="FFFF0000"/>
        <rFont val="ＭＳ Ｐゴシック"/>
        <family val="3"/>
        <charset val="128"/>
      </rPr>
      <t>ＩＦ</t>
    </r>
    <r>
      <rPr>
        <b/>
        <sz val="12"/>
        <rFont val="ＭＳ Ｐゴシック"/>
        <family val="3"/>
        <charset val="128"/>
      </rPr>
      <t>関数 」と「</t>
    </r>
    <r>
      <rPr>
        <b/>
        <sz val="12"/>
        <color rgb="FFFF0000"/>
        <rFont val="ＭＳ Ｐゴシック"/>
        <family val="3"/>
        <charset val="128"/>
      </rPr>
      <t xml:space="preserve"> ＩＦ</t>
    </r>
    <r>
      <rPr>
        <b/>
        <sz val="12"/>
        <rFont val="ＭＳ Ｐゴシック"/>
        <family val="3"/>
        <charset val="128"/>
      </rPr>
      <t>関数 」の組合せ</t>
    </r>
    <rPh sb="4" eb="6">
      <t>カンスウ</t>
    </rPh>
    <rPh sb="13" eb="15">
      <t>カンスウ</t>
    </rPh>
    <rPh sb="18" eb="20">
      <t>クミアワ</t>
    </rPh>
    <phoneticPr fontId="3"/>
  </si>
  <si>
    <r>
      <t>三段階</t>
    </r>
    <r>
      <rPr>
        <b/>
        <sz val="14"/>
        <rFont val="ＭＳ Ｐゴシック"/>
        <family val="3"/>
        <charset val="128"/>
      </rPr>
      <t>の判定をします。</t>
    </r>
    <rPh sb="0" eb="3">
      <t>サンダンカイ</t>
    </rPh>
    <rPh sb="4" eb="6">
      <t>ハンテイ</t>
    </rPh>
    <phoneticPr fontId="3"/>
  </si>
  <si>
    <r>
      <t>「</t>
    </r>
    <r>
      <rPr>
        <b/>
        <sz val="12"/>
        <color indexed="17"/>
        <rFont val="ＭＳ Ｐゴシック"/>
        <family val="3"/>
        <charset val="128"/>
      </rPr>
      <t>合計点</t>
    </r>
    <r>
      <rPr>
        <sz val="12"/>
        <color theme="1"/>
        <rFont val="ＭＳ Ｐゴシック"/>
        <family val="3"/>
        <charset val="128"/>
      </rPr>
      <t>」で、</t>
    </r>
    <r>
      <rPr>
        <b/>
        <sz val="12"/>
        <rFont val="ＭＳ Ｐゴシック"/>
        <family val="3"/>
        <charset val="128"/>
      </rPr>
      <t/>
    </r>
    <rPh sb="1" eb="3">
      <t>ゴウケイ</t>
    </rPh>
    <rPh sb="3" eb="4">
      <t>テン</t>
    </rPh>
    <phoneticPr fontId="3"/>
  </si>
  <si>
    <t>１５０点以上＝「合格」　　１４０点以上＝「補欠」　　以外＝「不合格」</t>
    <phoneticPr fontId="2"/>
  </si>
  <si>
    <r>
      <t>⑦</t>
    </r>
    <r>
      <rPr>
        <b/>
        <sz val="12"/>
        <color rgb="FFFF0000"/>
        <rFont val="ＭＳ Ｐゴシック"/>
        <family val="3"/>
        <charset val="128"/>
      </rPr>
      <t>「偽の場合」にカーソルを置いて、画面左上の「ネスト」のトップにある「ＩＦ」をクリック</t>
    </r>
    <r>
      <rPr>
        <sz val="12"/>
        <color theme="1"/>
        <rFont val="ＭＳ Ｐゴシック"/>
        <family val="3"/>
        <charset val="128"/>
      </rPr>
      <t>＜図２＞</t>
    </r>
    <phoneticPr fontId="10"/>
  </si>
  <si>
    <t>Copyright(c) Beginners Site All right reserved 2020/10/20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</si>
</sst>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#&quot;円&quot;"/>
    <numFmt numFmtId="177" formatCode="#,###&quot;個&quot;"/>
    <numFmt numFmtId="178" formatCode="###&quot;cm&quot;"/>
    <numFmt numFmtId="179" formatCode="###&quot;kg&quot;"/>
  </numFmts>
  <fonts count="28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2"/>
      <color indexed="17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4"/>
      <color indexed="18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4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7" borderId="7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8" fillId="6" borderId="7" xfId="0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0" xfId="0" applyFont="1" applyFill="1" applyAlignment="1">
      <alignment horizontal="left"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6" fontId="7" fillId="0" borderId="0" xfId="1" applyNumberFormat="1" applyFont="1" applyBorder="1" applyAlignment="1">
      <alignment vertical="center"/>
    </xf>
    <xf numFmtId="177" fontId="7" fillId="0" borderId="0" xfId="1" applyNumberFormat="1" applyFont="1" applyBorder="1" applyAlignment="1">
      <alignment vertical="center"/>
    </xf>
    <xf numFmtId="0" fontId="7" fillId="10" borderId="9" xfId="0" applyNumberFormat="1" applyFont="1" applyFill="1" applyBorder="1" applyAlignment="1">
      <alignment horizontal="center" vertical="center"/>
    </xf>
    <xf numFmtId="0" fontId="7" fillId="10" borderId="10" xfId="0" applyNumberFormat="1" applyFont="1" applyFill="1" applyBorder="1" applyAlignment="1">
      <alignment horizontal="center" vertical="center"/>
    </xf>
    <xf numFmtId="0" fontId="7" fillId="10" borderId="11" xfId="0" applyNumberFormat="1" applyFont="1" applyFill="1" applyBorder="1" applyAlignment="1">
      <alignment horizontal="center" vertical="center"/>
    </xf>
    <xf numFmtId="0" fontId="7" fillId="0" borderId="12" xfId="0" applyNumberFormat="1" applyFont="1" applyFill="1" applyBorder="1" applyAlignment="1">
      <alignment horizontal="center" vertical="center"/>
    </xf>
    <xf numFmtId="0" fontId="7" fillId="0" borderId="8" xfId="0" applyNumberFormat="1" applyFont="1" applyFill="1" applyBorder="1" applyAlignment="1">
      <alignment vertical="center"/>
    </xf>
    <xf numFmtId="0" fontId="7" fillId="4" borderId="8" xfId="0" applyNumberFormat="1" applyFont="1" applyFill="1" applyBorder="1" applyAlignment="1">
      <alignment vertical="center"/>
    </xf>
    <xf numFmtId="0" fontId="7" fillId="11" borderId="13" xfId="0" applyNumberFormat="1" applyFont="1" applyFill="1" applyBorder="1" applyAlignment="1">
      <alignment horizontal="center" vertical="center"/>
    </xf>
    <xf numFmtId="0" fontId="7" fillId="0" borderId="14" xfId="0" applyNumberFormat="1" applyFont="1" applyFill="1" applyBorder="1" applyAlignment="1">
      <alignment horizontal="center" vertical="center"/>
    </xf>
    <xf numFmtId="0" fontId="7" fillId="0" borderId="15" xfId="0" applyNumberFormat="1" applyFont="1" applyFill="1" applyBorder="1" applyAlignment="1">
      <alignment vertical="center"/>
    </xf>
    <xf numFmtId="0" fontId="7" fillId="4" borderId="15" xfId="0" applyNumberFormat="1" applyFont="1" applyFill="1" applyBorder="1" applyAlignment="1">
      <alignment vertical="center"/>
    </xf>
    <xf numFmtId="0" fontId="7" fillId="11" borderId="16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6" fillId="0" borderId="0" xfId="0" applyNumberFormat="1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178" fontId="7" fillId="0" borderId="0" xfId="0" applyNumberFormat="1" applyFont="1" applyFill="1" applyBorder="1" applyAlignment="1">
      <alignment vertical="center"/>
    </xf>
    <xf numFmtId="179" fontId="7" fillId="0" borderId="0" xfId="0" applyNumberFormat="1" applyFont="1" applyFill="1" applyBorder="1" applyAlignment="1">
      <alignment vertical="center"/>
    </xf>
    <xf numFmtId="0" fontId="27" fillId="0" borderId="0" xfId="0" applyFont="1" applyAlignment="1">
      <alignment vertical="center"/>
    </xf>
    <xf numFmtId="0" fontId="18" fillId="13" borderId="0" xfId="0" applyFont="1" applyFill="1" applyAlignment="1">
      <alignment horizontal="left" vertical="center"/>
    </xf>
    <xf numFmtId="0" fontId="18" fillId="13" borderId="0" xfId="0" applyFont="1" applyFill="1" applyAlignment="1">
      <alignment vertical="center"/>
    </xf>
    <xf numFmtId="0" fontId="9" fillId="6" borderId="0" xfId="0" applyFont="1" applyFill="1" applyBorder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0" fontId="15" fillId="12" borderId="0" xfId="0" applyFont="1" applyFill="1" applyAlignment="1">
      <alignment horizontal="center" vertical="center"/>
    </xf>
    <xf numFmtId="0" fontId="20" fillId="9" borderId="8" xfId="0" applyFont="1" applyFill="1" applyBorder="1" applyAlignment="1">
      <alignment horizontal="center" vertical="center"/>
    </xf>
    <xf numFmtId="0" fontId="9" fillId="9" borderId="8" xfId="0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1</xdr:row>
      <xdr:rowOff>104775</xdr:rowOff>
    </xdr:from>
    <xdr:to>
      <xdr:col>4</xdr:col>
      <xdr:colOff>600075</xdr:colOff>
      <xdr:row>7</xdr:row>
      <xdr:rowOff>152400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335BD070-FEE6-419E-835D-8A29EC449AC7}"/>
            </a:ext>
          </a:extLst>
        </xdr:cNvPr>
        <xdr:cNvSpPr txBox="1">
          <a:spLocks noChangeArrowheads="1"/>
        </xdr:cNvSpPr>
      </xdr:nvSpPr>
      <xdr:spPr bwMode="auto">
        <a:xfrm>
          <a:off x="400050" y="266700"/>
          <a:ext cx="2238375" cy="1019175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関数の組合せ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関数の扱い方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－３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ＩＦ関数の中に　ＩＦ関数</a:t>
          </a:r>
        </a:p>
      </xdr:txBody>
    </xdr:sp>
    <xdr:clientData/>
  </xdr:twoCellAnchor>
  <xdr:twoCellAnchor>
    <xdr:from>
      <xdr:col>1</xdr:col>
      <xdr:colOff>683045</xdr:colOff>
      <xdr:row>77</xdr:row>
      <xdr:rowOff>146807</xdr:rowOff>
    </xdr:from>
    <xdr:to>
      <xdr:col>14</xdr:col>
      <xdr:colOff>106561</xdr:colOff>
      <xdr:row>81</xdr:row>
      <xdr:rowOff>209524</xdr:rowOff>
    </xdr:to>
    <xdr:grpSp>
      <xdr:nvGrpSpPr>
        <xdr:cNvPr id="3" name="Group 685">
          <a:extLst>
            <a:ext uri="{FF2B5EF4-FFF2-40B4-BE49-F238E27FC236}">
              <a16:creationId xmlns:a16="http://schemas.microsoft.com/office/drawing/2014/main" id="{D1CDA3F6-B0B9-4F34-9E1D-ED43F7C6613B}"/>
            </a:ext>
          </a:extLst>
        </xdr:cNvPr>
        <xdr:cNvGrpSpPr>
          <a:grpSpLocks/>
        </xdr:cNvGrpSpPr>
      </xdr:nvGrpSpPr>
      <xdr:grpSpPr bwMode="auto">
        <a:xfrm>
          <a:off x="812585" y="16971767"/>
          <a:ext cx="7767416" cy="916157"/>
          <a:chOff x="47" y="1204"/>
          <a:chExt cx="776" cy="72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0ECACBD4-E3E8-485D-9F71-CA6A76F0D85B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1245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B72C4B2E-8407-46D6-8F4C-0DA6DF6EB0B2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2" y="1245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6CD22996-4FEC-41A7-B68E-6AD4C39DDF4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68" y="1204"/>
            <a:ext cx="55" cy="2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0331BBC4-8377-41AC-BB41-64FA3A02D90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47" y="1209"/>
            <a:ext cx="64" cy="31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4</xdr:col>
      <xdr:colOff>0</xdr:colOff>
      <xdr:row>45</xdr:row>
      <xdr:rowOff>0</xdr:rowOff>
    </xdr:from>
    <xdr:to>
      <xdr:col>4</xdr:col>
      <xdr:colOff>228600</xdr:colOff>
      <xdr:row>46</xdr:row>
      <xdr:rowOff>28575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6BCD5450-B680-4927-A5A1-B69EE48608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190750" y="10248900"/>
          <a:ext cx="228600" cy="2476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47625</xdr:colOff>
      <xdr:row>29</xdr:row>
      <xdr:rowOff>38100</xdr:rowOff>
    </xdr:from>
    <xdr:to>
      <xdr:col>2</xdr:col>
      <xdr:colOff>142875</xdr:colOff>
      <xdr:row>30</xdr:row>
      <xdr:rowOff>142875</xdr:rowOff>
    </xdr:to>
    <xdr:pic>
      <xdr:nvPicPr>
        <xdr:cNvPr id="9" name="Picture 738">
          <a:extLst>
            <a:ext uri="{FF2B5EF4-FFF2-40B4-BE49-F238E27FC236}">
              <a16:creationId xmlns:a16="http://schemas.microsoft.com/office/drawing/2014/main" id="{5EF6AD18-7584-44CF-B29C-3A8ED975C0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80975" y="5715000"/>
          <a:ext cx="609600" cy="2667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95251</xdr:colOff>
      <xdr:row>63</xdr:row>
      <xdr:rowOff>180974</xdr:rowOff>
    </xdr:from>
    <xdr:to>
      <xdr:col>2</xdr:col>
      <xdr:colOff>1</xdr:colOff>
      <xdr:row>65</xdr:row>
      <xdr:rowOff>38099</xdr:rowOff>
    </xdr:to>
    <xdr:pic>
      <xdr:nvPicPr>
        <xdr:cNvPr id="10" name="Picture 739">
          <a:extLst>
            <a:ext uri="{FF2B5EF4-FFF2-40B4-BE49-F238E27FC236}">
              <a16:creationId xmlns:a16="http://schemas.microsoft.com/office/drawing/2014/main" id="{861D320F-2D7E-4AB2-8093-A733162E32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28601" y="14373224"/>
          <a:ext cx="59055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7</xdr:col>
      <xdr:colOff>180975</xdr:colOff>
      <xdr:row>91</xdr:row>
      <xdr:rowOff>133349</xdr:rowOff>
    </xdr:from>
    <xdr:to>
      <xdr:col>7</xdr:col>
      <xdr:colOff>676275</xdr:colOff>
      <xdr:row>93</xdr:row>
      <xdr:rowOff>9524</xdr:rowOff>
    </xdr:to>
    <xdr:pic>
      <xdr:nvPicPr>
        <xdr:cNvPr id="11" name="Picture 780">
          <a:extLst>
            <a:ext uri="{FF2B5EF4-FFF2-40B4-BE49-F238E27FC236}">
              <a16:creationId xmlns:a16="http://schemas.microsoft.com/office/drawing/2014/main" id="{60E1247F-0C26-40BF-B16A-CE8D3176D2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429125" y="20459699"/>
          <a:ext cx="495300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114300</xdr:colOff>
      <xdr:row>89</xdr:row>
      <xdr:rowOff>152400</xdr:rowOff>
    </xdr:from>
    <xdr:to>
      <xdr:col>2</xdr:col>
      <xdr:colOff>9525</xdr:colOff>
      <xdr:row>91</xdr:row>
      <xdr:rowOff>66675</xdr:rowOff>
    </xdr:to>
    <xdr:pic>
      <xdr:nvPicPr>
        <xdr:cNvPr id="12" name="Picture 781">
          <a:extLst>
            <a:ext uri="{FF2B5EF4-FFF2-40B4-BE49-F238E27FC236}">
              <a16:creationId xmlns:a16="http://schemas.microsoft.com/office/drawing/2014/main" id="{7ADA32FC-B5E8-4CEE-96AD-B50AE058FC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47650" y="20040600"/>
          <a:ext cx="581025" cy="352425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28575</xdr:colOff>
      <xdr:row>31</xdr:row>
      <xdr:rowOff>57149</xdr:rowOff>
    </xdr:from>
    <xdr:to>
      <xdr:col>16</xdr:col>
      <xdr:colOff>376727</xdr:colOff>
      <xdr:row>38</xdr:row>
      <xdr:rowOff>152400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85F0C7BF-34DE-4F1F-B1E5-FED88340D28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24" t="24675" r="1822"/>
        <a:stretch/>
      </xdr:blipFill>
      <xdr:spPr bwMode="auto">
        <a:xfrm>
          <a:off x="4962525" y="7238999"/>
          <a:ext cx="5263052" cy="16287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59</xdr:row>
      <xdr:rowOff>0</xdr:rowOff>
    </xdr:from>
    <xdr:to>
      <xdr:col>9</xdr:col>
      <xdr:colOff>419101</xdr:colOff>
      <xdr:row>60</xdr:row>
      <xdr:rowOff>123825</xdr:rowOff>
    </xdr:to>
    <xdr:sp macro="" textlink="">
      <xdr:nvSpPr>
        <xdr:cNvPr id="33" name="テキスト ボックス 32">
          <a:extLst>
            <a:ext uri="{FF2B5EF4-FFF2-40B4-BE49-F238E27FC236}">
              <a16:creationId xmlns:a16="http://schemas.microsoft.com/office/drawing/2014/main" id="{FB533CEC-595D-4C74-B4DC-50DE6C4B03B0}"/>
            </a:ext>
          </a:extLst>
        </xdr:cNvPr>
        <xdr:cNvSpPr txBox="1"/>
      </xdr:nvSpPr>
      <xdr:spPr>
        <a:xfrm>
          <a:off x="819150" y="13315950"/>
          <a:ext cx="4648201" cy="342900"/>
        </a:xfrm>
        <a:prstGeom prst="rect">
          <a:avLst/>
        </a:prstGeom>
        <a:solidFill>
          <a:schemeClr val="accent6">
            <a:lumMod val="50000"/>
          </a:schemeClr>
        </a:solidFill>
        <a:ln>
          <a:noFill/>
        </a:ln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上の方法で練習してみましょう。理解するまで練習します。</a:t>
          </a:r>
        </a:p>
      </xdr:txBody>
    </xdr:sp>
    <xdr:clientData/>
  </xdr:twoCellAnchor>
  <xdr:twoCellAnchor>
    <xdr:from>
      <xdr:col>7</xdr:col>
      <xdr:colOff>399597</xdr:colOff>
      <xdr:row>39</xdr:row>
      <xdr:rowOff>57150</xdr:rowOff>
    </xdr:from>
    <xdr:to>
      <xdr:col>17</xdr:col>
      <xdr:colOff>76200</xdr:colOff>
      <xdr:row>65</xdr:row>
      <xdr:rowOff>127375</xdr:rowOff>
    </xdr:to>
    <xdr:grpSp>
      <xdr:nvGrpSpPr>
        <xdr:cNvPr id="35" name="グループ化 34">
          <a:extLst>
            <a:ext uri="{FF2B5EF4-FFF2-40B4-BE49-F238E27FC236}">
              <a16:creationId xmlns:a16="http://schemas.microsoft.com/office/drawing/2014/main" id="{00CAD87E-C3C3-4098-A8E5-0161797E1C7B}"/>
            </a:ext>
          </a:extLst>
        </xdr:cNvPr>
        <xdr:cNvGrpSpPr/>
      </xdr:nvGrpSpPr>
      <xdr:grpSpPr>
        <a:xfrm>
          <a:off x="4643937" y="8774430"/>
          <a:ext cx="5963103" cy="5617585"/>
          <a:chOff x="4647747" y="8991600"/>
          <a:chExt cx="5963103" cy="5766175"/>
        </a:xfrm>
      </xdr:grpSpPr>
      <xdr:grpSp>
        <xdr:nvGrpSpPr>
          <xdr:cNvPr id="32" name="グループ化 31">
            <a:extLst>
              <a:ext uri="{FF2B5EF4-FFF2-40B4-BE49-F238E27FC236}">
                <a16:creationId xmlns:a16="http://schemas.microsoft.com/office/drawing/2014/main" id="{919E4BD9-FDEC-4402-AAB2-61832C3A8808}"/>
              </a:ext>
            </a:extLst>
          </xdr:cNvPr>
          <xdr:cNvGrpSpPr/>
        </xdr:nvGrpSpPr>
        <xdr:grpSpPr>
          <a:xfrm>
            <a:off x="4647747" y="8991600"/>
            <a:ext cx="5963103" cy="5766175"/>
            <a:chOff x="4647747" y="8991600"/>
            <a:chExt cx="5963103" cy="5766175"/>
          </a:xfrm>
        </xdr:grpSpPr>
        <xdr:grpSp>
          <xdr:nvGrpSpPr>
            <xdr:cNvPr id="16" name="グループ化 15">
              <a:extLst>
                <a:ext uri="{FF2B5EF4-FFF2-40B4-BE49-F238E27FC236}">
                  <a16:creationId xmlns:a16="http://schemas.microsoft.com/office/drawing/2014/main" id="{DFBFB850-D961-4DC5-A7B6-30E7EA6ED2EB}"/>
                </a:ext>
              </a:extLst>
            </xdr:cNvPr>
            <xdr:cNvGrpSpPr/>
          </xdr:nvGrpSpPr>
          <xdr:grpSpPr>
            <a:xfrm>
              <a:off x="4647747" y="8991600"/>
              <a:ext cx="5810811" cy="3997546"/>
              <a:chOff x="4656943" y="6961228"/>
              <a:chExt cx="5850557" cy="3429367"/>
            </a:xfrm>
          </xdr:grpSpPr>
          <xdr:grpSp>
            <xdr:nvGrpSpPr>
              <xdr:cNvPr id="17" name="グループ化 16">
                <a:extLst>
                  <a:ext uri="{FF2B5EF4-FFF2-40B4-BE49-F238E27FC236}">
                    <a16:creationId xmlns:a16="http://schemas.microsoft.com/office/drawing/2014/main" id="{5CDAE499-82F0-4C95-99F4-1CBBE47465F1}"/>
                  </a:ext>
                </a:extLst>
              </xdr:cNvPr>
              <xdr:cNvGrpSpPr/>
            </xdr:nvGrpSpPr>
            <xdr:grpSpPr>
              <a:xfrm>
                <a:off x="4656943" y="6961228"/>
                <a:ext cx="5850557" cy="1617896"/>
                <a:chOff x="4599793" y="7342228"/>
                <a:chExt cx="5850557" cy="1617896"/>
              </a:xfrm>
            </xdr:grpSpPr>
            <xdr:pic>
              <xdr:nvPicPr>
                <xdr:cNvPr id="27" name="図 26">
                  <a:extLst>
                    <a:ext uri="{FF2B5EF4-FFF2-40B4-BE49-F238E27FC236}">
                      <a16:creationId xmlns:a16="http://schemas.microsoft.com/office/drawing/2014/main" id="{1FB9282B-B4B7-4F16-BD1A-2D43360BF725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 rotWithShape="1">
                <a:blip xmlns:r="http://schemas.openxmlformats.org/officeDocument/2006/relationships" r:embed="rId8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 l="2498" t="24216" r="12231"/>
                <a:stretch/>
              </xdr:blipFill>
              <xdr:spPr bwMode="auto">
                <a:xfrm>
                  <a:off x="5137298" y="7783471"/>
                  <a:ext cx="5313052" cy="1176653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sp macro="" textlink="">
              <xdr:nvSpPr>
                <xdr:cNvPr id="28" name="テキスト ボックス 27">
                  <a:extLst>
                    <a:ext uri="{FF2B5EF4-FFF2-40B4-BE49-F238E27FC236}">
                      <a16:creationId xmlns:a16="http://schemas.microsoft.com/office/drawing/2014/main" id="{042C055B-3CCE-4DBD-B903-60CC6AEFBE5D}"/>
                    </a:ext>
                  </a:extLst>
                </xdr:cNvPr>
                <xdr:cNvSpPr txBox="1"/>
              </xdr:nvSpPr>
              <xdr:spPr>
                <a:xfrm>
                  <a:off x="5367461" y="7342228"/>
                  <a:ext cx="3826470" cy="342258"/>
                </a:xfrm>
                <a:prstGeom prst="rect">
                  <a:avLst/>
                </a:prstGeom>
                <a:solidFill>
                  <a:schemeClr val="accent2">
                    <a:lumMod val="20000"/>
                    <a:lumOff val="80000"/>
                  </a:schemeClr>
                </a:solidFill>
                <a:ln w="9525" cmpd="sng">
                  <a:solidFill>
                    <a:schemeClr val="lt1">
                      <a:shade val="50000"/>
                    </a:schemeClr>
                  </a:solidFill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wrap="square" rtlCol="0" anchor="t"/>
                <a:lstStyle/>
                <a:p>
                  <a:pPr algn="ctr"/>
                  <a:r>
                    <a:rPr kumimoji="1" lang="ja-JP" altLang="en-US" sz="1400"/>
                    <a:t>まず、「論理関数」「</a:t>
                  </a:r>
                  <a:r>
                    <a:rPr kumimoji="1" lang="en-US" altLang="ja-JP" sz="1800">
                      <a:solidFill>
                        <a:srgbClr val="FF0000"/>
                      </a:solidFill>
                    </a:rPr>
                    <a:t>IF</a:t>
                  </a:r>
                  <a:r>
                    <a:rPr kumimoji="1" lang="ja-JP" altLang="en-US" sz="1400"/>
                    <a:t>」を指定します。</a:t>
                  </a:r>
                </a:p>
              </xdr:txBody>
            </xdr:sp>
            <xdr:sp macro="" textlink="">
              <xdr:nvSpPr>
                <xdr:cNvPr id="29" name="Text Box 761">
                  <a:extLst>
                    <a:ext uri="{FF2B5EF4-FFF2-40B4-BE49-F238E27FC236}">
                      <a16:creationId xmlns:a16="http://schemas.microsoft.com/office/drawing/2014/main" id="{845E85C7-EFEB-4C35-9662-A0D5863B8A5A}"/>
                    </a:ext>
                  </a:extLst>
                </xdr:cNvPr>
                <xdr:cNvSpPr txBox="1">
                  <a:spLocks noChangeArrowheads="1"/>
                </xdr:cNvSpPr>
              </xdr:nvSpPr>
              <xdr:spPr bwMode="auto">
                <a:xfrm>
                  <a:off x="4599793" y="7856336"/>
                  <a:ext cx="457200" cy="239143"/>
                </a:xfrm>
                <a:prstGeom prst="rect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  <xdr:txBody>
                <a:bodyPr vertOverflow="clip" wrap="square" lIns="36576" tIns="18288" rIns="36576" bIns="0" anchor="t" upright="1"/>
                <a:lstStyle/>
                <a:p>
                  <a:pPr algn="ctr" rtl="0">
                    <a:defRPr sz="1000"/>
                  </a:pPr>
                  <a:r>
                    <a:rPr lang="ja-JP" altLang="en-US" sz="1200" b="1" i="0" strike="noStrike">
                      <a:solidFill>
                        <a:srgbClr val="800080"/>
                      </a:solidFill>
                      <a:latin typeface="ＭＳ Ｐゴシック"/>
                      <a:ea typeface="ＭＳ Ｐゴシック"/>
                    </a:rPr>
                    <a:t>図１</a:t>
                  </a:r>
                </a:p>
              </xdr:txBody>
            </xdr:sp>
          </xdr:grpSp>
          <xdr:grpSp>
            <xdr:nvGrpSpPr>
              <xdr:cNvPr id="18" name="グループ化 17">
                <a:extLst>
                  <a:ext uri="{FF2B5EF4-FFF2-40B4-BE49-F238E27FC236}">
                    <a16:creationId xmlns:a16="http://schemas.microsoft.com/office/drawing/2014/main" id="{33EAD2DD-73B8-459D-8E5C-DEB778C1F88F}"/>
                  </a:ext>
                </a:extLst>
              </xdr:cNvPr>
              <xdr:cNvGrpSpPr/>
            </xdr:nvGrpSpPr>
            <xdr:grpSpPr>
              <a:xfrm>
                <a:off x="5466894" y="8685349"/>
                <a:ext cx="4430428" cy="1705246"/>
                <a:chOff x="5466894" y="8685349"/>
                <a:chExt cx="4430428" cy="1705246"/>
              </a:xfrm>
            </xdr:grpSpPr>
            <xdr:grpSp>
              <xdr:nvGrpSpPr>
                <xdr:cNvPr id="19" name="グループ化 18">
                  <a:extLst>
                    <a:ext uri="{FF2B5EF4-FFF2-40B4-BE49-F238E27FC236}">
                      <a16:creationId xmlns:a16="http://schemas.microsoft.com/office/drawing/2014/main" id="{DEFDD253-BC1C-41D4-B2C4-6E3675221524}"/>
                    </a:ext>
                  </a:extLst>
                </xdr:cNvPr>
                <xdr:cNvGrpSpPr/>
              </xdr:nvGrpSpPr>
              <xdr:grpSpPr>
                <a:xfrm>
                  <a:off x="5800869" y="8685349"/>
                  <a:ext cx="4096453" cy="1373969"/>
                  <a:chOff x="5800869" y="8685349"/>
                  <a:chExt cx="4096453" cy="1373969"/>
                </a:xfrm>
              </xdr:grpSpPr>
              <xdr:sp macro="" textlink="">
                <xdr:nvSpPr>
                  <xdr:cNvPr id="23" name="Text Box 757">
                    <a:extLst>
                      <a:ext uri="{FF2B5EF4-FFF2-40B4-BE49-F238E27FC236}">
                        <a16:creationId xmlns:a16="http://schemas.microsoft.com/office/drawing/2014/main" id="{32566F68-52A6-4B1E-AC5E-C093196F3368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6391731" y="8732269"/>
                    <a:ext cx="971550" cy="207950"/>
                  </a:xfrm>
                  <a:prstGeom prst="rect">
                    <a:avLst/>
                  </a:prstGeom>
                  <a:solidFill>
                    <a:srgbClr val="FF99CC"/>
                  </a:solidFill>
                  <a:ln w="9525">
                    <a:solidFill>
                      <a:srgbClr val="000000"/>
                    </a:solidFill>
                    <a:miter lim="800000"/>
                    <a:headEnd/>
                    <a:tailEnd/>
                  </a:ln>
                </xdr:spPr>
                <xdr:txBody>
                  <a:bodyPr vertOverflow="clip" wrap="square" lIns="36576" tIns="18288" rIns="36576" bIns="0" anchor="t" upright="1"/>
                  <a:lstStyle/>
                  <a:p>
                    <a:pPr algn="ctr" rtl="0">
                      <a:defRPr sz="1000"/>
                    </a:pPr>
                    <a:r>
                      <a:rPr lang="ja-JP" altLang="en-US" sz="1200" b="1" i="0" strike="noStrike">
                        <a:solidFill>
                          <a:srgbClr val="FF0000"/>
                        </a:solidFill>
                        <a:latin typeface="ＭＳ Ｐゴシック"/>
                        <a:ea typeface="ＭＳ Ｐゴシック"/>
                      </a:rPr>
                      <a:t>ネスト</a:t>
                    </a:r>
                  </a:p>
                </xdr:txBody>
              </xdr:sp>
              <xdr:grpSp>
                <xdr:nvGrpSpPr>
                  <xdr:cNvPr id="24" name="グループ化 23">
                    <a:extLst>
                      <a:ext uri="{FF2B5EF4-FFF2-40B4-BE49-F238E27FC236}">
                        <a16:creationId xmlns:a16="http://schemas.microsoft.com/office/drawing/2014/main" id="{0F54463E-41B8-473F-8B96-66807821E6C8}"/>
                      </a:ext>
                    </a:extLst>
                  </xdr:cNvPr>
                  <xdr:cNvGrpSpPr/>
                </xdr:nvGrpSpPr>
                <xdr:grpSpPr>
                  <a:xfrm>
                    <a:off x="5800869" y="8685349"/>
                    <a:ext cx="4096453" cy="1373969"/>
                    <a:chOff x="7705869" y="6789874"/>
                    <a:chExt cx="4096453" cy="1373969"/>
                  </a:xfrm>
                </xdr:grpSpPr>
                <xdr:pic>
                  <xdr:nvPicPr>
                    <xdr:cNvPr id="25" name="図 24">
                      <a:extLst>
                        <a:ext uri="{FF2B5EF4-FFF2-40B4-BE49-F238E27FC236}">
                          <a16:creationId xmlns:a16="http://schemas.microsoft.com/office/drawing/2014/main" id="{2996193D-909D-4EF4-89D8-5FC290C0EA21}"/>
                        </a:ext>
                      </a:extLst>
                    </xdr:cNvPr>
                    <xdr:cNvPicPr>
                      <a:picLocks noChangeAspect="1" noChangeArrowheads="1"/>
                    </xdr:cNvPicPr>
                  </xdr:nvPicPr>
                  <xdr:blipFill>
                    <a:blip xmlns:r="http://schemas.openxmlformats.org/officeDocument/2006/relationships" r:embed="rId9">
                      <a:extLst>
                        <a:ext uri="{28A0092B-C50C-407E-A947-70E740481C1C}">
                          <a14:useLocalDpi xmlns:a14="http://schemas.microsoft.com/office/drawing/2010/main" val="0"/>
                        </a:ext>
                      </a:extLst>
                    </a:blip>
                    <a:srcRect/>
                    <a:stretch>
                      <a:fillRect/>
                    </a:stretch>
                  </xdr:blipFill>
                  <xdr:spPr bwMode="auto">
                    <a:xfrm>
                      <a:off x="9373447" y="6789874"/>
                      <a:ext cx="2428875" cy="1373969"/>
                    </a:xfrm>
                    <a:prstGeom prst="rect">
                      <a:avLst/>
                    </a:prstGeom>
                    <a:noFill/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val="FFFFFF"/>
                          </a:solidFill>
                        </a14:hiddenFill>
                      </a:ext>
                    </a:extLst>
                  </xdr:spPr>
                </xdr:pic>
                <xdr:sp macro="" textlink="">
                  <xdr:nvSpPr>
                    <xdr:cNvPr id="26" name="Text Box 762">
                      <a:extLst>
                        <a:ext uri="{FF2B5EF4-FFF2-40B4-BE49-F238E27FC236}">
                          <a16:creationId xmlns:a16="http://schemas.microsoft.com/office/drawing/2014/main" id="{7B149A2F-9F68-49BC-850F-D47D71F89A5C}"/>
                        </a:ext>
                      </a:extLst>
                    </xdr:cNvPr>
                    <xdr:cNvSpPr txBox="1">
                      <a:spLocks noChangeArrowheads="1"/>
                    </xdr:cNvSpPr>
                  </xdr:nvSpPr>
                  <xdr:spPr bwMode="auto">
                    <a:xfrm>
                      <a:off x="7705869" y="6817232"/>
                      <a:ext cx="457200" cy="249540"/>
                    </a:xfrm>
                    <a:prstGeom prst="rect">
                      <a:avLst/>
                    </a:prstGeom>
                    <a:solidFill>
                      <a:srgbClr val="FFFFFF"/>
                    </a:solidFill>
                    <a:ln w="9525">
                      <a:solidFill>
                        <a:srgbClr val="000000"/>
                      </a:solidFill>
                      <a:miter lim="800000"/>
                      <a:headEnd/>
                      <a:tailEnd/>
                    </a:ln>
                  </xdr:spPr>
                  <xdr:txBody>
                    <a:bodyPr vertOverflow="clip" wrap="square" lIns="36576" tIns="18288" rIns="36576" bIns="0" anchor="t" upright="1"/>
                    <a:lstStyle/>
                    <a:p>
                      <a:pPr algn="ctr" rtl="0">
                        <a:defRPr sz="1000"/>
                      </a:pPr>
                      <a:r>
                        <a:rPr lang="ja-JP" altLang="en-US" sz="1200" b="1" i="0" strike="noStrike">
                          <a:solidFill>
                            <a:srgbClr val="800080"/>
                          </a:solidFill>
                          <a:latin typeface="ＭＳ Ｐゴシック"/>
                          <a:ea typeface="ＭＳ Ｐゴシック"/>
                        </a:rPr>
                        <a:t>図２</a:t>
                      </a:r>
                    </a:p>
                  </xdr:txBody>
                </xdr:sp>
              </xdr:grpSp>
            </xdr:grpSp>
            <xdr:sp macro="" textlink="">
              <xdr:nvSpPr>
                <xdr:cNvPr id="22" name="Text Box 763">
                  <a:extLst>
                    <a:ext uri="{FF2B5EF4-FFF2-40B4-BE49-F238E27FC236}">
                      <a16:creationId xmlns:a16="http://schemas.microsoft.com/office/drawing/2014/main" id="{28763806-D78E-483B-85DD-8116F6BF97BB}"/>
                    </a:ext>
                  </a:extLst>
                </xdr:cNvPr>
                <xdr:cNvSpPr txBox="1">
                  <a:spLocks noChangeArrowheads="1"/>
                </xdr:cNvSpPr>
              </xdr:nvSpPr>
              <xdr:spPr bwMode="auto">
                <a:xfrm>
                  <a:off x="5466894" y="10151452"/>
                  <a:ext cx="457200" cy="239143"/>
                </a:xfrm>
                <a:prstGeom prst="rect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  <xdr:txBody>
                <a:bodyPr vertOverflow="clip" wrap="square" lIns="36576" tIns="18288" rIns="36576" bIns="0" anchor="t" upright="1"/>
                <a:lstStyle/>
                <a:p>
                  <a:pPr algn="ctr" rtl="0">
                    <a:defRPr sz="1000"/>
                  </a:pPr>
                  <a:r>
                    <a:rPr lang="ja-JP" altLang="en-US" sz="1200" b="1" i="0" strike="noStrike">
                      <a:solidFill>
                        <a:srgbClr val="800080"/>
                      </a:solidFill>
                      <a:latin typeface="ＭＳ Ｐゴシック"/>
                      <a:ea typeface="ＭＳ Ｐゴシック"/>
                    </a:rPr>
                    <a:t>図３</a:t>
                  </a:r>
                </a:p>
              </xdr:txBody>
            </xdr:sp>
          </xdr:grpSp>
        </xdr:grpSp>
        <xdr:pic>
          <xdr:nvPicPr>
            <xdr:cNvPr id="31" name="図 30">
              <a:extLst>
                <a:ext uri="{FF2B5EF4-FFF2-40B4-BE49-F238E27FC236}">
                  <a16:creationId xmlns:a16="http://schemas.microsoft.com/office/drawing/2014/main" id="{8644BF58-89DB-4C08-98F4-92E1DCCE7E53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6153150" y="13106400"/>
              <a:ext cx="4457700" cy="1651375"/>
            </a:xfrm>
            <a:prstGeom prst="rect">
              <a:avLst/>
            </a:prstGeom>
          </xdr:spPr>
        </xdr:pic>
      </xdr:grpSp>
      <xdr:sp macro="" textlink="">
        <xdr:nvSpPr>
          <xdr:cNvPr id="34" name="テキスト ボックス 33">
            <a:extLst>
              <a:ext uri="{FF2B5EF4-FFF2-40B4-BE49-F238E27FC236}">
                <a16:creationId xmlns:a16="http://schemas.microsoft.com/office/drawing/2014/main" id="{440F73A9-B41C-4746-B2CE-C0ED6440A5B5}"/>
              </a:ext>
            </a:extLst>
          </xdr:cNvPr>
          <xdr:cNvSpPr txBox="1"/>
        </xdr:nvSpPr>
        <xdr:spPr>
          <a:xfrm>
            <a:off x="8667750" y="12125325"/>
            <a:ext cx="1628775" cy="914400"/>
          </a:xfrm>
          <a:prstGeom prst="rect">
            <a:avLst/>
          </a:prstGeom>
          <a:solidFill>
            <a:schemeClr val="accent2">
              <a:lumMod val="40000"/>
              <a:lumOff val="60000"/>
            </a:schemeClr>
          </a:solidFill>
          <a:ln w="9525" cmpd="sng">
            <a:solidFill>
              <a:srgbClr val="FF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ctr"/>
          <a:lstStyle/>
          <a:p>
            <a:r>
              <a:rPr kumimoji="1" lang="ja-JP" altLang="en-US" sz="1200"/>
              <a:t>「</a:t>
            </a:r>
            <a:r>
              <a:rPr kumimoji="1" lang="ja-JP" altLang="en-US" sz="1200" b="1"/>
              <a:t>偽の場合</a:t>
            </a:r>
            <a:r>
              <a:rPr kumimoji="1" lang="ja-JP" altLang="en-US" sz="1200"/>
              <a:t>」に</a:t>
            </a:r>
            <a:endParaRPr kumimoji="1" lang="en-US" altLang="ja-JP" sz="1200"/>
          </a:p>
          <a:p>
            <a:r>
              <a:rPr kumimoji="1" lang="ja-JP" altLang="en-US" sz="1200"/>
              <a:t>「論理関数」</a:t>
            </a:r>
            <a:endParaRPr kumimoji="1" lang="en-US" altLang="ja-JP" sz="1200"/>
          </a:p>
          <a:p>
            <a:r>
              <a:rPr kumimoji="1" lang="en-US" altLang="ja-JP" sz="1800" b="1">
                <a:solidFill>
                  <a:srgbClr val="FF0000"/>
                </a:solidFill>
              </a:rPr>
              <a:t>IF</a:t>
            </a:r>
            <a:r>
              <a:rPr kumimoji="1" lang="en-US" altLang="ja-JP" sz="1200"/>
              <a:t> </a:t>
            </a:r>
            <a:r>
              <a:rPr kumimoji="1" lang="ja-JP" altLang="en-US" sz="1200" baseline="0"/>
              <a:t> を選択</a:t>
            </a:r>
            <a:endParaRPr kumimoji="1" lang="ja-JP" altLang="en-US" sz="1200"/>
          </a:p>
        </xdr:txBody>
      </xdr:sp>
    </xdr:grpSp>
    <xdr:clientData/>
  </xdr:twoCellAnchor>
  <xdr:twoCellAnchor editAs="oneCell">
    <xdr:from>
      <xdr:col>4</xdr:col>
      <xdr:colOff>333375</xdr:colOff>
      <xdr:row>104</xdr:row>
      <xdr:rowOff>180975</xdr:rowOff>
    </xdr:from>
    <xdr:to>
      <xdr:col>12</xdr:col>
      <xdr:colOff>428625</xdr:colOff>
      <xdr:row>115</xdr:row>
      <xdr:rowOff>41374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D83AE6E1-D9B5-4F33-A43D-3A1600E903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2524125" y="23355300"/>
          <a:ext cx="5010150" cy="22702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08"/>
  <sheetViews>
    <sheetView tabSelected="1" workbookViewId="0">
      <selection activeCell="A3" sqref="A3"/>
    </sheetView>
  </sheetViews>
  <sheetFormatPr defaultColWidth="9" defaultRowHeight="17.25" customHeight="1" x14ac:dyDescent="0.2"/>
  <cols>
    <col min="1" max="1" width="1.69921875" style="12" customWidth="1"/>
    <col min="2" max="8" width="9" style="10" customWidth="1"/>
    <col min="9" max="9" width="1.5" style="10" customWidth="1"/>
    <col min="10" max="16" width="9" style="10" customWidth="1"/>
    <col min="17" max="16384" width="9" style="10"/>
  </cols>
  <sheetData>
    <row r="1" spans="1:16" ht="17.25" customHeight="1" x14ac:dyDescent="0.2">
      <c r="A1" s="41" t="s">
        <v>41</v>
      </c>
      <c r="B1" s="41"/>
      <c r="C1" s="41"/>
      <c r="D1" s="41"/>
      <c r="E1" s="41"/>
      <c r="F1" s="41"/>
      <c r="G1" s="41"/>
      <c r="H1" s="41"/>
      <c r="I1" s="41"/>
    </row>
    <row r="10" spans="1:16" ht="17.25" customHeight="1" thickBot="1" x14ac:dyDescent="0.25">
      <c r="C10" s="42" t="s">
        <v>27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4"/>
      <c r="O10" s="1"/>
    </row>
    <row r="11" spans="1:16" s="6" customFormat="1" ht="17.25" customHeight="1" thickTop="1" x14ac:dyDescent="0.2"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6" s="6" customFormat="1" ht="48" customHeight="1" x14ac:dyDescent="0.2">
      <c r="C12" s="45" t="s">
        <v>0</v>
      </c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7"/>
      <c r="O12" s="2"/>
    </row>
    <row r="13" spans="1:16" ht="17.25" customHeight="1" x14ac:dyDescent="0.2">
      <c r="A13" s="6"/>
      <c r="C13" s="6"/>
      <c r="D13" s="6"/>
      <c r="E13" s="13"/>
      <c r="F13" s="3"/>
      <c r="G13" s="14"/>
      <c r="H13" s="15"/>
      <c r="I13" s="6"/>
      <c r="J13" s="6"/>
      <c r="K13" s="6"/>
      <c r="L13" s="6"/>
      <c r="M13" s="6"/>
      <c r="N13" s="6"/>
      <c r="O13" s="6"/>
      <c r="P13" s="6"/>
    </row>
    <row r="14" spans="1:16" ht="17.25" customHeight="1" x14ac:dyDescent="0.2">
      <c r="A14" s="6"/>
      <c r="C14" s="48" t="s">
        <v>28</v>
      </c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</row>
    <row r="15" spans="1:16" ht="17.25" customHeight="1" x14ac:dyDescent="0.2">
      <c r="A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1:16" ht="17.25" customHeight="1" x14ac:dyDescent="0.2">
      <c r="A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</row>
    <row r="17" spans="1:16" ht="17.25" customHeight="1" x14ac:dyDescent="0.2">
      <c r="A17" s="6"/>
      <c r="E17" s="6"/>
      <c r="F17" s="6"/>
      <c r="G17" s="36" t="s">
        <v>1</v>
      </c>
      <c r="H17" s="36"/>
      <c r="I17" s="36"/>
      <c r="J17" s="36"/>
      <c r="K17" s="36"/>
      <c r="L17" s="36"/>
      <c r="M17" s="6"/>
      <c r="N17" s="6"/>
      <c r="O17" s="6"/>
      <c r="P17" s="6"/>
    </row>
    <row r="18" spans="1:16" ht="17.25" customHeight="1" x14ac:dyDescent="0.2">
      <c r="A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 spans="1:16" ht="17.25" customHeight="1" x14ac:dyDescent="0.2">
      <c r="A19" s="6"/>
      <c r="G19" s="37" t="s">
        <v>36</v>
      </c>
      <c r="H19" s="37"/>
      <c r="I19" s="37"/>
      <c r="J19" s="37"/>
      <c r="K19" s="37"/>
      <c r="L19" s="37"/>
      <c r="M19" s="6"/>
      <c r="N19" s="6"/>
      <c r="O19" s="6"/>
      <c r="P19" s="6"/>
    </row>
    <row r="20" spans="1:16" ht="17.25" customHeight="1" x14ac:dyDescent="0.2">
      <c r="A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</row>
    <row r="21" spans="1:16" ht="17.25" customHeight="1" thickBot="1" x14ac:dyDescent="0.25">
      <c r="A21" s="6"/>
      <c r="B21" s="4" t="s">
        <v>2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</row>
    <row r="22" spans="1:16" ht="17.25" customHeight="1" thickTop="1" x14ac:dyDescent="0.2">
      <c r="A22" s="6"/>
      <c r="E22" s="6"/>
      <c r="F22" s="6"/>
      <c r="G22" s="6"/>
      <c r="H22" s="6"/>
      <c r="I22" s="6"/>
      <c r="O22" s="6"/>
      <c r="P22" s="6"/>
    </row>
    <row r="23" spans="1:16" ht="17.25" customHeight="1" x14ac:dyDescent="0.2">
      <c r="A23" s="6"/>
      <c r="G23" s="6"/>
      <c r="H23" s="6"/>
      <c r="I23" s="6"/>
      <c r="J23" s="6"/>
      <c r="K23" s="6"/>
      <c r="L23" s="6"/>
      <c r="M23" s="6"/>
      <c r="N23" s="6"/>
      <c r="O23" s="6"/>
      <c r="P23" s="6"/>
    </row>
    <row r="24" spans="1:16" ht="17.25" customHeight="1" x14ac:dyDescent="0.2">
      <c r="A24" s="6"/>
      <c r="O24" s="6"/>
      <c r="P24" s="6"/>
    </row>
    <row r="25" spans="1:16" ht="17.25" customHeight="1" x14ac:dyDescent="0.2">
      <c r="A25" s="6"/>
      <c r="D25" s="39" t="s">
        <v>37</v>
      </c>
      <c r="E25" s="40"/>
      <c r="F25" s="40"/>
      <c r="O25" s="6"/>
      <c r="P25" s="6"/>
    </row>
    <row r="26" spans="1:16" ht="17.25" customHeight="1" x14ac:dyDescent="0.2">
      <c r="A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</row>
    <row r="27" spans="1:16" ht="17.25" customHeight="1" x14ac:dyDescent="0.2">
      <c r="A27" s="6"/>
      <c r="C27" s="5" t="s">
        <v>3</v>
      </c>
      <c r="D27" s="10" t="s">
        <v>31</v>
      </c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</row>
    <row r="28" spans="1:16" ht="17.25" customHeight="1" x14ac:dyDescent="0.2">
      <c r="A28" s="6"/>
      <c r="C28" s="5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</row>
    <row r="29" spans="1:16" ht="17.25" customHeight="1" x14ac:dyDescent="0.2">
      <c r="A29" s="6"/>
      <c r="C29" s="10" t="s">
        <v>32</v>
      </c>
      <c r="G29" s="6"/>
      <c r="H29" s="6"/>
      <c r="I29" s="6"/>
      <c r="J29" s="6"/>
      <c r="K29" s="6"/>
      <c r="L29" s="6"/>
      <c r="M29" s="6"/>
      <c r="N29" s="6"/>
      <c r="O29" s="6"/>
      <c r="P29" s="6"/>
    </row>
    <row r="30" spans="1:16" ht="17.25" customHeight="1" x14ac:dyDescent="0.2">
      <c r="A30" s="6"/>
      <c r="E30" s="6"/>
      <c r="G30" s="6"/>
      <c r="H30" s="6"/>
      <c r="I30" s="6"/>
      <c r="J30" s="6"/>
      <c r="K30" s="6"/>
      <c r="L30" s="6"/>
      <c r="M30" s="6"/>
      <c r="N30" s="6"/>
      <c r="O30" s="6"/>
      <c r="P30" s="6"/>
    </row>
    <row r="31" spans="1:16" ht="17.25" customHeight="1" thickBot="1" x14ac:dyDescent="0.25">
      <c r="A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</row>
    <row r="32" spans="1:16" ht="17.25" customHeight="1" x14ac:dyDescent="0.2">
      <c r="A32" s="6"/>
      <c r="C32" s="16" t="s">
        <v>4</v>
      </c>
      <c r="D32" s="17" t="s">
        <v>5</v>
      </c>
      <c r="E32" s="17" t="s">
        <v>6</v>
      </c>
      <c r="F32" s="17" t="s">
        <v>7</v>
      </c>
      <c r="G32" s="18" t="s">
        <v>8</v>
      </c>
      <c r="H32" s="6"/>
      <c r="I32" s="6"/>
      <c r="J32" s="6"/>
      <c r="P32" s="6"/>
    </row>
    <row r="33" spans="1:16" ht="17.25" customHeight="1" x14ac:dyDescent="0.2">
      <c r="A33" s="6"/>
      <c r="C33" s="19" t="s">
        <v>9</v>
      </c>
      <c r="D33" s="20">
        <v>55</v>
      </c>
      <c r="E33" s="20">
        <v>78</v>
      </c>
      <c r="F33" s="21">
        <f t="shared" ref="F33:F40" si="0">SUM(D33:E33)</f>
        <v>133</v>
      </c>
      <c r="G33" s="22" t="str">
        <f>IF(F33&gt;=150,"合格",IF(F33&gt;=140,"補欠","不合格"))</f>
        <v>不合格</v>
      </c>
      <c r="H33" s="6"/>
      <c r="I33" s="6"/>
      <c r="J33" s="6"/>
      <c r="P33" s="6"/>
    </row>
    <row r="34" spans="1:16" ht="17.25" customHeight="1" x14ac:dyDescent="0.2">
      <c r="A34" s="6"/>
      <c r="C34" s="19" t="s">
        <v>10</v>
      </c>
      <c r="D34" s="20">
        <v>70</v>
      </c>
      <c r="E34" s="20">
        <v>81</v>
      </c>
      <c r="F34" s="21">
        <f t="shared" si="0"/>
        <v>151</v>
      </c>
      <c r="G34" s="22" t="str">
        <f t="shared" ref="G34:G40" si="1">IF(F34&gt;=150,"合格",IF(F34&gt;=140,"補欠","不合格"))</f>
        <v>合格</v>
      </c>
      <c r="H34" s="6"/>
      <c r="I34" s="6"/>
      <c r="J34" s="6"/>
      <c r="P34" s="6"/>
    </row>
    <row r="35" spans="1:16" ht="17.25" customHeight="1" x14ac:dyDescent="0.2">
      <c r="A35" s="6"/>
      <c r="C35" s="19" t="s">
        <v>11</v>
      </c>
      <c r="D35" s="20">
        <v>67</v>
      </c>
      <c r="E35" s="20">
        <v>79</v>
      </c>
      <c r="F35" s="21">
        <f t="shared" si="0"/>
        <v>146</v>
      </c>
      <c r="G35" s="22" t="str">
        <f t="shared" si="1"/>
        <v>補欠</v>
      </c>
      <c r="H35" s="6"/>
      <c r="I35" s="6"/>
      <c r="J35" s="6"/>
      <c r="P35" s="6"/>
    </row>
    <row r="36" spans="1:16" ht="17.25" customHeight="1" x14ac:dyDescent="0.2">
      <c r="A36" s="6"/>
      <c r="C36" s="19" t="s">
        <v>12</v>
      </c>
      <c r="D36" s="20">
        <v>68</v>
      </c>
      <c r="E36" s="20">
        <v>77</v>
      </c>
      <c r="F36" s="21">
        <f t="shared" si="0"/>
        <v>145</v>
      </c>
      <c r="G36" s="22" t="str">
        <f t="shared" si="1"/>
        <v>補欠</v>
      </c>
      <c r="H36" s="6"/>
      <c r="I36" s="6"/>
      <c r="J36" s="6"/>
      <c r="P36" s="6"/>
    </row>
    <row r="37" spans="1:16" ht="17.25" customHeight="1" x14ac:dyDescent="0.2">
      <c r="A37" s="6"/>
      <c r="C37" s="19" t="s">
        <v>13</v>
      </c>
      <c r="D37" s="20">
        <v>85</v>
      </c>
      <c r="E37" s="20">
        <v>68</v>
      </c>
      <c r="F37" s="21">
        <f t="shared" si="0"/>
        <v>153</v>
      </c>
      <c r="G37" s="22" t="str">
        <f t="shared" si="1"/>
        <v>合格</v>
      </c>
      <c r="H37" s="6"/>
      <c r="I37" s="6"/>
      <c r="J37" s="6"/>
      <c r="P37" s="6"/>
    </row>
    <row r="38" spans="1:16" ht="17.25" customHeight="1" x14ac:dyDescent="0.2">
      <c r="A38" s="6"/>
      <c r="C38" s="19" t="s">
        <v>14</v>
      </c>
      <c r="D38" s="20">
        <v>57</v>
      </c>
      <c r="E38" s="20">
        <v>70</v>
      </c>
      <c r="F38" s="21">
        <f t="shared" si="0"/>
        <v>127</v>
      </c>
      <c r="G38" s="22" t="str">
        <f t="shared" si="1"/>
        <v>不合格</v>
      </c>
      <c r="H38" s="6"/>
      <c r="I38" s="6"/>
      <c r="J38" s="6"/>
      <c r="P38" s="6"/>
    </row>
    <row r="39" spans="1:16" ht="17.25" customHeight="1" x14ac:dyDescent="0.2">
      <c r="A39" s="6"/>
      <c r="C39" s="19" t="s">
        <v>15</v>
      </c>
      <c r="D39" s="20">
        <v>70</v>
      </c>
      <c r="E39" s="20">
        <v>70</v>
      </c>
      <c r="F39" s="21">
        <f t="shared" si="0"/>
        <v>140</v>
      </c>
      <c r="G39" s="22" t="str">
        <f t="shared" si="1"/>
        <v>補欠</v>
      </c>
      <c r="H39" s="6"/>
      <c r="I39" s="6"/>
      <c r="J39" s="6"/>
      <c r="P39" s="6"/>
    </row>
    <row r="40" spans="1:16" ht="17.25" customHeight="1" thickBot="1" x14ac:dyDescent="0.25">
      <c r="A40" s="6"/>
      <c r="C40" s="23" t="s">
        <v>16</v>
      </c>
      <c r="D40" s="24">
        <v>68</v>
      </c>
      <c r="E40" s="24">
        <v>82</v>
      </c>
      <c r="F40" s="25">
        <f t="shared" si="0"/>
        <v>150</v>
      </c>
      <c r="G40" s="26" t="str">
        <f t="shared" si="1"/>
        <v>合格</v>
      </c>
      <c r="H40" s="6"/>
      <c r="I40" s="6"/>
      <c r="J40" s="6"/>
      <c r="P40" s="6"/>
    </row>
    <row r="41" spans="1:16" ht="17.25" customHeight="1" x14ac:dyDescent="0.2">
      <c r="A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</row>
    <row r="42" spans="1:16" ht="17.25" customHeight="1" x14ac:dyDescent="0.2">
      <c r="A42" s="6"/>
      <c r="K42" s="6"/>
      <c r="L42" s="6"/>
      <c r="M42" s="6"/>
      <c r="N42" s="6"/>
      <c r="O42" s="6"/>
      <c r="P42" s="6"/>
    </row>
    <row r="43" spans="1:16" ht="17.25" customHeight="1" thickBot="1" x14ac:dyDescent="0.25">
      <c r="A43" s="6"/>
      <c r="B43" s="9" t="s">
        <v>17</v>
      </c>
      <c r="K43" s="6"/>
      <c r="L43" s="6"/>
      <c r="M43" s="6"/>
      <c r="N43" s="6"/>
      <c r="O43" s="6"/>
      <c r="P43" s="6"/>
    </row>
    <row r="44" spans="1:16" ht="17.25" customHeight="1" thickTop="1" x14ac:dyDescent="0.2">
      <c r="A44" s="6"/>
      <c r="K44" s="6"/>
      <c r="L44" s="6"/>
      <c r="M44" s="6"/>
      <c r="N44" s="6"/>
      <c r="O44" s="6"/>
      <c r="P44" s="6"/>
    </row>
    <row r="45" spans="1:16" ht="17.25" customHeight="1" x14ac:dyDescent="0.2">
      <c r="A45" s="6"/>
      <c r="B45" s="10" t="s">
        <v>18</v>
      </c>
      <c r="K45" s="6"/>
      <c r="L45" s="6"/>
      <c r="M45" s="6"/>
      <c r="N45" s="6"/>
      <c r="O45" s="6"/>
      <c r="P45" s="6"/>
    </row>
    <row r="46" spans="1:16" ht="17.25" customHeight="1" x14ac:dyDescent="0.2">
      <c r="A46" s="6"/>
      <c r="B46" s="10" t="s">
        <v>19</v>
      </c>
      <c r="K46" s="6"/>
      <c r="L46" s="6"/>
      <c r="M46" s="6"/>
      <c r="N46" s="6"/>
      <c r="O46" s="6"/>
      <c r="P46" s="6"/>
    </row>
    <row r="47" spans="1:16" ht="17.25" customHeight="1" x14ac:dyDescent="0.2">
      <c r="A47" s="6"/>
      <c r="B47" s="10" t="s">
        <v>20</v>
      </c>
      <c r="K47" s="6"/>
      <c r="L47" s="6"/>
      <c r="M47" s="6"/>
      <c r="N47" s="6"/>
      <c r="O47" s="6"/>
      <c r="P47" s="6"/>
    </row>
    <row r="48" spans="1:16" ht="17.25" customHeight="1" x14ac:dyDescent="0.2">
      <c r="A48" s="6"/>
      <c r="B48" s="6" t="s">
        <v>33</v>
      </c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</row>
    <row r="49" spans="1:16" ht="17.25" customHeight="1" x14ac:dyDescent="0.2">
      <c r="A49" s="6"/>
      <c r="B49" s="10" t="s">
        <v>34</v>
      </c>
      <c r="P49" s="6"/>
    </row>
    <row r="50" spans="1:16" ht="17.25" customHeight="1" x14ac:dyDescent="0.2">
      <c r="A50" s="6"/>
      <c r="C50" s="27" t="s">
        <v>21</v>
      </c>
      <c r="P50" s="6"/>
    </row>
    <row r="51" spans="1:16" ht="17.25" customHeight="1" x14ac:dyDescent="0.2">
      <c r="A51" s="6"/>
      <c r="B51" s="10" t="s">
        <v>29</v>
      </c>
      <c r="C51" s="27"/>
      <c r="P51" s="6"/>
    </row>
    <row r="52" spans="1:16" ht="17.25" customHeight="1" x14ac:dyDescent="0.2">
      <c r="A52" s="6"/>
      <c r="B52" s="10" t="s">
        <v>22</v>
      </c>
      <c r="C52" s="27"/>
      <c r="P52" s="6"/>
    </row>
    <row r="53" spans="1:16" ht="17.25" customHeight="1" x14ac:dyDescent="0.2">
      <c r="A53" s="6"/>
      <c r="B53" s="34" t="s">
        <v>40</v>
      </c>
      <c r="C53" s="35"/>
      <c r="D53" s="34"/>
      <c r="E53" s="34"/>
      <c r="F53" s="34"/>
      <c r="G53" s="34"/>
      <c r="H53" s="34"/>
      <c r="I53" s="35"/>
      <c r="J53" s="35"/>
      <c r="K53" s="35"/>
      <c r="L53" s="35"/>
      <c r="P53" s="6"/>
    </row>
    <row r="54" spans="1:16" ht="17.25" customHeight="1" x14ac:dyDescent="0.2">
      <c r="A54" s="6"/>
      <c r="C54" s="11" t="s">
        <v>23</v>
      </c>
      <c r="P54" s="6"/>
    </row>
    <row r="55" spans="1:16" ht="17.25" customHeight="1" x14ac:dyDescent="0.2">
      <c r="A55" s="6"/>
      <c r="B55" s="10" t="s">
        <v>30</v>
      </c>
      <c r="P55" s="6"/>
    </row>
    <row r="56" spans="1:16" ht="17.25" customHeight="1" x14ac:dyDescent="0.2">
      <c r="A56" s="6"/>
      <c r="B56" s="10" t="s">
        <v>24</v>
      </c>
      <c r="P56" s="6"/>
    </row>
    <row r="57" spans="1:16" ht="17.25" customHeight="1" x14ac:dyDescent="0.2">
      <c r="A57" s="6"/>
      <c r="P57" s="6"/>
    </row>
    <row r="58" spans="1:16" ht="17.25" customHeight="1" x14ac:dyDescent="0.2">
      <c r="A58" s="6"/>
      <c r="P58" s="6"/>
    </row>
    <row r="59" spans="1:16" ht="17.25" customHeight="1" x14ac:dyDescent="0.2">
      <c r="A59" s="6"/>
      <c r="P59" s="6"/>
    </row>
    <row r="60" spans="1:16" ht="17.25" customHeight="1" x14ac:dyDescent="0.2">
      <c r="A60" s="6"/>
      <c r="P60" s="6"/>
    </row>
    <row r="61" spans="1:16" ht="17.25" customHeight="1" x14ac:dyDescent="0.2">
      <c r="A61" s="6"/>
      <c r="P61" s="6"/>
    </row>
    <row r="62" spans="1:16" ht="17.25" customHeight="1" x14ac:dyDescent="0.2">
      <c r="B62" s="7"/>
      <c r="C62" s="7"/>
      <c r="D62" s="7"/>
      <c r="E62" s="7"/>
      <c r="F62" s="7"/>
      <c r="G62" s="7"/>
      <c r="H62" s="7"/>
      <c r="I62" s="7"/>
      <c r="J62" s="7"/>
    </row>
    <row r="63" spans="1:16" ht="17.25" customHeight="1" x14ac:dyDescent="0.2">
      <c r="B63" s="7"/>
      <c r="C63" s="7"/>
      <c r="D63" s="7"/>
      <c r="E63" s="7"/>
      <c r="F63" s="7"/>
      <c r="G63" s="7"/>
      <c r="H63" s="7"/>
      <c r="I63" s="7"/>
      <c r="J63" s="7"/>
    </row>
    <row r="64" spans="1:16" ht="17.25" customHeight="1" x14ac:dyDescent="0.2">
      <c r="B64" s="7"/>
      <c r="C64" s="7"/>
      <c r="D64" s="7"/>
      <c r="E64" s="7"/>
      <c r="F64" s="7"/>
      <c r="G64" s="7"/>
      <c r="H64" s="7"/>
      <c r="I64" s="7"/>
      <c r="J64" s="7"/>
    </row>
    <row r="65" spans="2:8" ht="17.25" customHeight="1" x14ac:dyDescent="0.2">
      <c r="C65" s="5" t="s">
        <v>3</v>
      </c>
      <c r="D65" s="10" t="s">
        <v>38</v>
      </c>
    </row>
    <row r="66" spans="2:8" ht="17.25" customHeight="1" x14ac:dyDescent="0.2">
      <c r="D66" s="33" t="s">
        <v>39</v>
      </c>
    </row>
    <row r="67" spans="2:8" ht="17.25" customHeight="1" x14ac:dyDescent="0.2">
      <c r="D67" s="10" t="s">
        <v>25</v>
      </c>
    </row>
    <row r="68" spans="2:8" ht="17.25" customHeight="1" thickBot="1" x14ac:dyDescent="0.25"/>
    <row r="69" spans="2:8" ht="17.25" customHeight="1" x14ac:dyDescent="0.2">
      <c r="B69" s="6"/>
      <c r="C69" s="16" t="s">
        <v>4</v>
      </c>
      <c r="D69" s="17" t="s">
        <v>5</v>
      </c>
      <c r="E69" s="17" t="s">
        <v>6</v>
      </c>
      <c r="F69" s="17" t="s">
        <v>7</v>
      </c>
      <c r="G69" s="18" t="s">
        <v>8</v>
      </c>
      <c r="H69" s="6"/>
    </row>
    <row r="70" spans="2:8" ht="17.25" customHeight="1" x14ac:dyDescent="0.2">
      <c r="B70" s="6"/>
      <c r="C70" s="19" t="s">
        <v>9</v>
      </c>
      <c r="D70" s="20">
        <v>55</v>
      </c>
      <c r="E70" s="20">
        <v>78</v>
      </c>
      <c r="F70" s="21">
        <f t="shared" ref="F70:F77" si="2">SUM(D70:E70)</f>
        <v>133</v>
      </c>
      <c r="G70" s="22"/>
      <c r="H70" s="6"/>
    </row>
    <row r="71" spans="2:8" s="6" customFormat="1" ht="17.25" customHeight="1" x14ac:dyDescent="0.2">
      <c r="B71" s="10"/>
      <c r="C71" s="19" t="s">
        <v>10</v>
      </c>
      <c r="D71" s="20">
        <v>70</v>
      </c>
      <c r="E71" s="20">
        <v>81</v>
      </c>
      <c r="F71" s="21">
        <f t="shared" si="2"/>
        <v>151</v>
      </c>
      <c r="G71" s="22"/>
      <c r="H71" s="10"/>
    </row>
    <row r="72" spans="2:8" s="6" customFormat="1" ht="17.25" customHeight="1" x14ac:dyDescent="0.2">
      <c r="B72" s="10"/>
      <c r="C72" s="19" t="s">
        <v>11</v>
      </c>
      <c r="D72" s="20">
        <v>67</v>
      </c>
      <c r="E72" s="20">
        <v>79</v>
      </c>
      <c r="F72" s="21">
        <f t="shared" si="2"/>
        <v>146</v>
      </c>
      <c r="G72" s="22"/>
      <c r="H72" s="10"/>
    </row>
    <row r="73" spans="2:8" ht="17.25" customHeight="1" x14ac:dyDescent="0.2">
      <c r="C73" s="19" t="s">
        <v>12</v>
      </c>
      <c r="D73" s="20">
        <v>68</v>
      </c>
      <c r="E73" s="20">
        <v>77</v>
      </c>
      <c r="F73" s="21">
        <f t="shared" si="2"/>
        <v>145</v>
      </c>
      <c r="G73" s="22"/>
    </row>
    <row r="74" spans="2:8" ht="17.25" customHeight="1" x14ac:dyDescent="0.2">
      <c r="C74" s="19" t="s">
        <v>13</v>
      </c>
      <c r="D74" s="20">
        <v>85</v>
      </c>
      <c r="E74" s="20">
        <v>68</v>
      </c>
      <c r="F74" s="21">
        <f t="shared" si="2"/>
        <v>153</v>
      </c>
      <c r="G74" s="22"/>
    </row>
    <row r="75" spans="2:8" ht="17.25" customHeight="1" x14ac:dyDescent="0.2">
      <c r="C75" s="19" t="s">
        <v>14</v>
      </c>
      <c r="D75" s="20">
        <v>57</v>
      </c>
      <c r="E75" s="20">
        <v>70</v>
      </c>
      <c r="F75" s="21">
        <f t="shared" si="2"/>
        <v>127</v>
      </c>
      <c r="G75" s="22"/>
    </row>
    <row r="76" spans="2:8" ht="17.25" customHeight="1" x14ac:dyDescent="0.2">
      <c r="C76" s="19" t="s">
        <v>15</v>
      </c>
      <c r="D76" s="20">
        <v>70</v>
      </c>
      <c r="E76" s="20">
        <v>70</v>
      </c>
      <c r="F76" s="21">
        <f t="shared" si="2"/>
        <v>140</v>
      </c>
      <c r="G76" s="22"/>
    </row>
    <row r="77" spans="2:8" ht="17.25" customHeight="1" thickBot="1" x14ac:dyDescent="0.25">
      <c r="C77" s="23" t="s">
        <v>16</v>
      </c>
      <c r="D77" s="24">
        <v>68</v>
      </c>
      <c r="E77" s="24">
        <v>82</v>
      </c>
      <c r="F77" s="25">
        <f t="shared" si="2"/>
        <v>150</v>
      </c>
      <c r="G77" s="26"/>
    </row>
    <row r="85" spans="2:14" ht="17.25" customHeight="1" x14ac:dyDescent="0.2">
      <c r="B85" s="37" t="s">
        <v>36</v>
      </c>
      <c r="C85" s="37"/>
      <c r="D85" s="37"/>
      <c r="E85" s="37"/>
      <c r="F85" s="37"/>
      <c r="J85" s="37" t="s">
        <v>36</v>
      </c>
      <c r="K85" s="37"/>
      <c r="L85" s="37"/>
      <c r="M85" s="37"/>
      <c r="N85" s="37"/>
    </row>
    <row r="87" spans="2:14" ht="17.25" customHeight="1" x14ac:dyDescent="0.2">
      <c r="K87" s="38" t="s">
        <v>26</v>
      </c>
      <c r="L87" s="38"/>
      <c r="M87" s="38"/>
      <c r="N87" s="38"/>
    </row>
    <row r="89" spans="2:14" ht="17.25" customHeight="1" x14ac:dyDescent="0.2">
      <c r="B89" s="28"/>
      <c r="C89" s="29"/>
      <c r="J89" s="28"/>
      <c r="K89" s="29"/>
    </row>
    <row r="90" spans="2:14" ht="17.25" customHeight="1" x14ac:dyDescent="0.2">
      <c r="B90" s="29"/>
      <c r="J90" s="29"/>
    </row>
    <row r="91" spans="2:14" ht="17.25" customHeight="1" x14ac:dyDescent="0.2">
      <c r="B91" s="29"/>
      <c r="C91" s="5" t="s">
        <v>3</v>
      </c>
      <c r="D91" s="10" t="s">
        <v>35</v>
      </c>
      <c r="J91" s="29"/>
      <c r="K91" s="29"/>
      <c r="L91" s="8"/>
      <c r="M91" s="8"/>
      <c r="N91" s="8"/>
    </row>
    <row r="92" spans="2:14" ht="17.25" customHeight="1" x14ac:dyDescent="0.2">
      <c r="D92" s="10" t="s">
        <v>25</v>
      </c>
      <c r="K92" s="29"/>
      <c r="L92" s="8"/>
      <c r="M92" s="8"/>
      <c r="N92" s="8"/>
    </row>
    <row r="93" spans="2:14" ht="17.25" customHeight="1" thickBot="1" x14ac:dyDescent="0.25">
      <c r="K93" s="29"/>
      <c r="L93" s="8"/>
      <c r="M93" s="8"/>
      <c r="N93" s="8"/>
    </row>
    <row r="94" spans="2:14" ht="17.25" customHeight="1" x14ac:dyDescent="0.2">
      <c r="B94" s="16" t="s">
        <v>4</v>
      </c>
      <c r="C94" s="17" t="s">
        <v>5</v>
      </c>
      <c r="D94" s="17" t="s">
        <v>6</v>
      </c>
      <c r="E94" s="17" t="s">
        <v>7</v>
      </c>
      <c r="F94" s="18" t="s">
        <v>8</v>
      </c>
      <c r="J94" s="16" t="s">
        <v>4</v>
      </c>
      <c r="K94" s="17" t="s">
        <v>5</v>
      </c>
      <c r="L94" s="17" t="s">
        <v>6</v>
      </c>
      <c r="M94" s="17" t="s">
        <v>7</v>
      </c>
      <c r="N94" s="18" t="s">
        <v>8</v>
      </c>
    </row>
    <row r="95" spans="2:14" ht="17.25" customHeight="1" x14ac:dyDescent="0.2">
      <c r="B95" s="19" t="s">
        <v>9</v>
      </c>
      <c r="C95" s="20">
        <v>55</v>
      </c>
      <c r="D95" s="20">
        <v>78</v>
      </c>
      <c r="E95" s="21">
        <f t="shared" ref="E95:E102" si="3">SUM(C95:D95)</f>
        <v>133</v>
      </c>
      <c r="F95" s="22" t="str">
        <f>IF(E95&gt;=150,"合格",IF(E95&gt;=145,"補欠","不合格"))</f>
        <v>不合格</v>
      </c>
      <c r="J95" s="19" t="s">
        <v>9</v>
      </c>
      <c r="K95" s="20">
        <v>55</v>
      </c>
      <c r="L95" s="20">
        <v>78</v>
      </c>
      <c r="M95" s="21">
        <f t="shared" ref="M95:M102" si="4">SUM(K95:L95)</f>
        <v>133</v>
      </c>
      <c r="N95" s="22"/>
    </row>
    <row r="96" spans="2:14" ht="17.25" customHeight="1" x14ac:dyDescent="0.2">
      <c r="B96" s="19" t="s">
        <v>10</v>
      </c>
      <c r="C96" s="20">
        <v>70</v>
      </c>
      <c r="D96" s="20">
        <v>81</v>
      </c>
      <c r="E96" s="21">
        <f t="shared" si="3"/>
        <v>151</v>
      </c>
      <c r="F96" s="22" t="str">
        <f t="shared" ref="F96:F102" si="5">IF(E96&gt;=150,"合格",IF(E96&gt;=145,"補欠","不合格"))</f>
        <v>合格</v>
      </c>
      <c r="H96" s="30"/>
      <c r="I96" s="30"/>
      <c r="J96" s="19" t="s">
        <v>10</v>
      </c>
      <c r="K96" s="20">
        <v>70</v>
      </c>
      <c r="L96" s="20">
        <v>81</v>
      </c>
      <c r="M96" s="21">
        <f t="shared" si="4"/>
        <v>151</v>
      </c>
      <c r="N96" s="22"/>
    </row>
    <row r="97" spans="2:14" ht="17.25" customHeight="1" x14ac:dyDescent="0.2">
      <c r="B97" s="19" t="s">
        <v>11</v>
      </c>
      <c r="C97" s="20">
        <v>67</v>
      </c>
      <c r="D97" s="20">
        <v>79</v>
      </c>
      <c r="E97" s="21">
        <f t="shared" si="3"/>
        <v>146</v>
      </c>
      <c r="F97" s="22" t="str">
        <f t="shared" si="5"/>
        <v>補欠</v>
      </c>
      <c r="H97" s="29"/>
      <c r="I97" s="30"/>
      <c r="J97" s="19" t="s">
        <v>11</v>
      </c>
      <c r="K97" s="20">
        <v>67</v>
      </c>
      <c r="L97" s="20">
        <v>79</v>
      </c>
      <c r="M97" s="21">
        <f t="shared" si="4"/>
        <v>146</v>
      </c>
      <c r="N97" s="22"/>
    </row>
    <row r="98" spans="2:14" ht="17.25" customHeight="1" x14ac:dyDescent="0.2">
      <c r="B98" s="19" t="s">
        <v>12</v>
      </c>
      <c r="C98" s="20">
        <v>68</v>
      </c>
      <c r="D98" s="20">
        <v>77</v>
      </c>
      <c r="E98" s="21">
        <f t="shared" si="3"/>
        <v>145</v>
      </c>
      <c r="F98" s="22" t="str">
        <f t="shared" si="5"/>
        <v>補欠</v>
      </c>
      <c r="H98" s="29"/>
      <c r="I98" s="30"/>
      <c r="J98" s="19" t="s">
        <v>12</v>
      </c>
      <c r="K98" s="20">
        <v>68</v>
      </c>
      <c r="L98" s="20">
        <v>77</v>
      </c>
      <c r="M98" s="21">
        <f t="shared" si="4"/>
        <v>145</v>
      </c>
      <c r="N98" s="22"/>
    </row>
    <row r="99" spans="2:14" ht="17.25" customHeight="1" x14ac:dyDescent="0.2">
      <c r="B99" s="19" t="s">
        <v>13</v>
      </c>
      <c r="C99" s="20">
        <v>85</v>
      </c>
      <c r="D99" s="20">
        <v>68</v>
      </c>
      <c r="E99" s="21">
        <f t="shared" si="3"/>
        <v>153</v>
      </c>
      <c r="F99" s="22" t="str">
        <f t="shared" si="5"/>
        <v>合格</v>
      </c>
      <c r="H99" s="29"/>
      <c r="I99" s="30"/>
      <c r="J99" s="19" t="s">
        <v>13</v>
      </c>
      <c r="K99" s="20">
        <v>85</v>
      </c>
      <c r="L99" s="20">
        <v>68</v>
      </c>
      <c r="M99" s="21">
        <f t="shared" si="4"/>
        <v>153</v>
      </c>
      <c r="N99" s="22"/>
    </row>
    <row r="100" spans="2:14" ht="17.25" customHeight="1" x14ac:dyDescent="0.2">
      <c r="B100" s="19" t="s">
        <v>14</v>
      </c>
      <c r="C100" s="20">
        <v>57</v>
      </c>
      <c r="D100" s="20">
        <v>70</v>
      </c>
      <c r="E100" s="21">
        <f t="shared" si="3"/>
        <v>127</v>
      </c>
      <c r="F100" s="22" t="str">
        <f t="shared" si="5"/>
        <v>不合格</v>
      </c>
      <c r="H100" s="29"/>
      <c r="I100" s="30"/>
      <c r="J100" s="19" t="s">
        <v>14</v>
      </c>
      <c r="K100" s="20">
        <v>57</v>
      </c>
      <c r="L100" s="20">
        <v>70</v>
      </c>
      <c r="M100" s="21">
        <f t="shared" si="4"/>
        <v>127</v>
      </c>
      <c r="N100" s="22"/>
    </row>
    <row r="101" spans="2:14" ht="17.25" customHeight="1" x14ac:dyDescent="0.2">
      <c r="B101" s="19" t="s">
        <v>15</v>
      </c>
      <c r="C101" s="20">
        <v>70</v>
      </c>
      <c r="D101" s="20">
        <v>70</v>
      </c>
      <c r="E101" s="21">
        <f t="shared" si="3"/>
        <v>140</v>
      </c>
      <c r="F101" s="22" t="str">
        <f t="shared" si="5"/>
        <v>不合格</v>
      </c>
      <c r="H101" s="29"/>
      <c r="I101" s="30"/>
      <c r="J101" s="19" t="s">
        <v>15</v>
      </c>
      <c r="K101" s="20">
        <v>70</v>
      </c>
      <c r="L101" s="20">
        <v>70</v>
      </c>
      <c r="M101" s="21">
        <f t="shared" si="4"/>
        <v>140</v>
      </c>
      <c r="N101" s="22"/>
    </row>
    <row r="102" spans="2:14" ht="17.25" customHeight="1" thickBot="1" x14ac:dyDescent="0.25">
      <c r="B102" s="23" t="s">
        <v>16</v>
      </c>
      <c r="C102" s="24">
        <v>68</v>
      </c>
      <c r="D102" s="24">
        <v>82</v>
      </c>
      <c r="E102" s="25">
        <f t="shared" si="3"/>
        <v>150</v>
      </c>
      <c r="F102" s="26" t="str">
        <f t="shared" si="5"/>
        <v>合格</v>
      </c>
      <c r="H102" s="29"/>
      <c r="I102" s="30"/>
      <c r="J102" s="23" t="s">
        <v>16</v>
      </c>
      <c r="K102" s="24">
        <v>68</v>
      </c>
      <c r="L102" s="24">
        <v>82</v>
      </c>
      <c r="M102" s="25">
        <f t="shared" si="4"/>
        <v>150</v>
      </c>
      <c r="N102" s="26"/>
    </row>
    <row r="103" spans="2:14" ht="17.25" customHeight="1" x14ac:dyDescent="0.2">
      <c r="B103" s="30"/>
      <c r="C103" s="29"/>
      <c r="D103" s="31"/>
      <c r="E103" s="32"/>
      <c r="F103" s="29"/>
      <c r="G103" s="29"/>
      <c r="H103" s="29"/>
      <c r="I103" s="30"/>
      <c r="J103" s="30"/>
      <c r="K103" s="29"/>
      <c r="L103" s="31"/>
      <c r="M103" s="32"/>
      <c r="N103" s="29"/>
    </row>
    <row r="104" spans="2:14" ht="17.25" customHeight="1" x14ac:dyDescent="0.2">
      <c r="B104" s="30"/>
      <c r="C104" s="29"/>
      <c r="D104" s="31"/>
      <c r="E104" s="32"/>
      <c r="F104" s="29"/>
      <c r="G104" s="29"/>
      <c r="H104" s="29"/>
      <c r="I104" s="30"/>
      <c r="J104" s="30"/>
      <c r="K104" s="29"/>
      <c r="L104" s="31"/>
      <c r="M104" s="32"/>
      <c r="N104" s="29"/>
    </row>
    <row r="105" spans="2:14" ht="17.25" customHeight="1" x14ac:dyDescent="0.2">
      <c r="B105" s="30"/>
      <c r="C105" s="29"/>
      <c r="D105" s="31"/>
      <c r="E105" s="32"/>
      <c r="F105" s="29"/>
      <c r="G105" s="29"/>
      <c r="H105" s="29"/>
      <c r="I105" s="30"/>
      <c r="J105" s="30"/>
      <c r="K105" s="29"/>
      <c r="L105" s="31"/>
      <c r="M105" s="32"/>
      <c r="N105" s="29"/>
    </row>
    <row r="106" spans="2:14" ht="17.25" customHeight="1" x14ac:dyDescent="0.2">
      <c r="B106" s="30"/>
      <c r="C106" s="29"/>
      <c r="D106" s="31"/>
      <c r="E106" s="32"/>
      <c r="F106" s="29"/>
      <c r="G106" s="29"/>
      <c r="H106" s="29"/>
      <c r="I106" s="30"/>
      <c r="J106" s="30"/>
      <c r="K106" s="29"/>
      <c r="L106" s="31"/>
      <c r="M106" s="32"/>
      <c r="N106" s="29"/>
    </row>
    <row r="107" spans="2:14" ht="17.25" customHeight="1" x14ac:dyDescent="0.2">
      <c r="B107" s="30"/>
      <c r="C107" s="29"/>
      <c r="D107" s="29"/>
      <c r="E107" s="29"/>
      <c r="F107" s="29"/>
      <c r="G107" s="29"/>
      <c r="H107" s="29"/>
      <c r="I107" s="30"/>
      <c r="J107" s="30"/>
      <c r="K107" s="30"/>
      <c r="L107" s="30"/>
      <c r="M107" s="30"/>
      <c r="N107" s="30"/>
    </row>
    <row r="108" spans="2:14" ht="17.25" customHeight="1" x14ac:dyDescent="0.2">
      <c r="C108" s="29"/>
      <c r="D108" s="29"/>
      <c r="E108" s="29"/>
      <c r="F108" s="29"/>
      <c r="G108" s="29"/>
      <c r="H108" s="29"/>
    </row>
  </sheetData>
  <mergeCells count="10">
    <mergeCell ref="A1:I1"/>
    <mergeCell ref="C10:N10"/>
    <mergeCell ref="C12:N12"/>
    <mergeCell ref="C14:P14"/>
    <mergeCell ref="G17:L17"/>
    <mergeCell ref="G19:L19"/>
    <mergeCell ref="K87:N87"/>
    <mergeCell ref="B85:F85"/>
    <mergeCell ref="J85:N85"/>
    <mergeCell ref="D25:F25"/>
  </mergeCells>
  <phoneticPr fontId="2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根津 良彦</cp:lastModifiedBy>
  <dcterms:created xsi:type="dcterms:W3CDTF">2017-02-21T02:50:10Z</dcterms:created>
  <dcterms:modified xsi:type="dcterms:W3CDTF">2020-10-19T04:00:40Z</dcterms:modified>
</cp:coreProperties>
</file>