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4-その他の操作/"/>
    </mc:Choice>
  </mc:AlternateContent>
  <xr:revisionPtr revIDLastSave="1" documentId="8_{F74CAD37-B951-4FE1-A4EF-93C8AF06E007}" xr6:coauthVersionLast="45" xr6:coauthVersionMax="45" xr10:uidLastSave="{E1AC3AA7-91D5-4ADE-839F-64E14072623D}"/>
  <bookViews>
    <workbookView xWindow="2052" yWindow="0" windowWidth="19488" windowHeight="12600" xr2:uid="{6DBB9851-9AC2-466E-8AD5-104F89E991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1" l="1"/>
  <c r="F115" i="1"/>
  <c r="F114" i="1"/>
  <c r="F113" i="1"/>
  <c r="F112" i="1"/>
  <c r="F111" i="1"/>
  <c r="F116" i="1" s="1"/>
  <c r="F10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33" authorId="0" shapeId="0" xr:uid="{C0EAFD25-111E-414E-BE1B-AF02F3298927}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Ａｌｔ</t>
        </r>
        <r>
          <rPr>
            <b/>
            <sz val="12"/>
            <color indexed="81"/>
            <rFont val="ＭＳ Ｐゴシック"/>
            <family val="3"/>
            <charset val="128"/>
          </rPr>
          <t>」キーを押しながら
「</t>
        </r>
        <r>
          <rPr>
            <b/>
            <sz val="16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」キーで</t>
        </r>
        <r>
          <rPr>
            <b/>
            <sz val="12"/>
            <color indexed="12"/>
            <rFont val="ＭＳ Ｐゴシック"/>
            <family val="3"/>
            <charset val="128"/>
          </rPr>
          <t>入力候補</t>
        </r>
        <r>
          <rPr>
            <b/>
            <sz val="12"/>
            <color indexed="81"/>
            <rFont val="ＭＳ Ｐゴシック"/>
            <family val="3"/>
            <charset val="128"/>
          </rPr>
          <t>を表示します。
キーボードの「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」「</t>
        </r>
        <r>
          <rPr>
            <b/>
            <sz val="12"/>
            <color indexed="10"/>
            <rFont val="ＭＳ Ｐゴシック"/>
            <family val="3"/>
            <charset val="128"/>
          </rPr>
          <t>↑</t>
        </r>
        <r>
          <rPr>
            <b/>
            <sz val="12"/>
            <color indexed="81"/>
            <rFont val="ＭＳ Ｐゴシック"/>
            <family val="3"/>
            <charset val="128"/>
          </rPr>
          <t>」キーで、
候補を選択し、「</t>
        </r>
        <r>
          <rPr>
            <b/>
            <sz val="12"/>
            <color indexed="17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］で下段に移動します。</t>
        </r>
      </text>
    </comment>
    <comment ref="M36" authorId="0" shapeId="0" xr:uid="{8EF0011D-DE45-4108-9256-7B1FB46846CF}">
      <text>
        <r>
          <rPr>
            <b/>
            <sz val="14"/>
            <color indexed="81"/>
            <rFont val="MS P ゴシック"/>
            <family val="3"/>
            <charset val="128"/>
          </rPr>
          <t>以下のセルで
試してみましょう</t>
        </r>
      </text>
    </comment>
    <comment ref="E56" authorId="0" shapeId="0" xr:uid="{6B6149DC-A924-4921-A335-7D66BDA2F3CD}">
      <text>
        <r>
          <rPr>
            <b/>
            <sz val="12"/>
            <color indexed="81"/>
            <rFont val="ＭＳ Ｐゴシック"/>
            <family val="3"/>
            <charset val="128"/>
          </rPr>
          <t>このセルに以下設定て、下にコピーします</t>
        </r>
      </text>
    </comment>
    <comment ref="K96" authorId="1" shapeId="0" xr:uid="{0FC2F678-4D1C-4112-B29A-B1D33D71B72A}">
      <text>
        <r>
          <rPr>
            <b/>
            <sz val="12"/>
            <color indexed="81"/>
            <rFont val="ＭＳ Ｐゴシック"/>
            <family val="3"/>
            <charset val="128"/>
          </rPr>
          <t>入力規則で設定</t>
        </r>
      </text>
    </comment>
    <comment ref="L96" authorId="1" shapeId="0" xr:uid="{FA1A1B00-0579-473A-BF7F-AF0D70AC9F55}">
      <text>
        <r>
          <rPr>
            <b/>
            <sz val="12"/>
            <color indexed="81"/>
            <rFont val="ＭＳ Ｐゴシック"/>
            <family val="3"/>
            <charset val="128"/>
          </rPr>
          <t>任意の入力欄</t>
        </r>
      </text>
    </comment>
    <comment ref="F111" authorId="0" shapeId="0" xr:uid="{C559C457-9159-4A65-952E-F68ED0E061EC}">
      <text>
        <r>
          <rPr>
            <b/>
            <sz val="12"/>
            <color indexed="12"/>
            <rFont val="ＭＳ Ｐゴシック"/>
            <family val="3"/>
            <charset val="128"/>
          </rPr>
          <t>※ネスト（入れ子）の復習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0"/>
            <rFont val="ＭＳ Ｐゴシック"/>
            <family val="3"/>
            <charset val="128"/>
          </rPr>
          <t>表に合計欄がありません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($D$96:$D$102,$E$96:$E$102)</t>
        </r>
        <r>
          <rPr>
            <b/>
            <sz val="14"/>
            <color indexed="12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($E$96:$E$102)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分子＝ＳＵＭＩＦ関数で個別の費用を合計
分母＝ＳＵＭ関数で金額合計で割ります。
※注意点は、ＳＵＭＩＦ関数設定後</t>
        </r>
        <r>
          <rPr>
            <b/>
            <sz val="12"/>
            <color indexed="10"/>
            <rFont val="ＭＳ Ｐゴシック"/>
            <family val="3"/>
            <charset val="128"/>
          </rPr>
          <t>「数式バー」に「/」を入力</t>
        </r>
        <r>
          <rPr>
            <b/>
            <sz val="12"/>
            <color indexed="81"/>
            <rFont val="ＭＳ Ｐゴシック"/>
            <family val="3"/>
            <charset val="128"/>
          </rPr>
          <t>し｛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
　ＳＵＭ関数を設定します。選択した範囲は「</t>
        </r>
        <r>
          <rPr>
            <b/>
            <sz val="12"/>
            <color indexed="17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」ですね。</t>
        </r>
      </text>
    </comment>
    <comment ref="F116" authorId="0" shapeId="0" xr:uid="{ECE2AACF-389E-4C07-A4DF-714A961576A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(F111:F115)</t>
        </r>
      </text>
    </comment>
  </commentList>
</comments>
</file>

<file path=xl/sharedStrings.xml><?xml version="1.0" encoding="utf-8"?>
<sst xmlns="http://schemas.openxmlformats.org/spreadsheetml/2006/main" count="98" uniqueCount="54">
  <si>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</si>
  <si>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</si>
  <si>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r>
      <t>入力候補を表示</t>
    </r>
    <r>
      <rPr>
        <sz val="12"/>
        <color theme="1"/>
        <rFont val="ＭＳ Ｐゴシック"/>
        <family val="3"/>
        <charset val="128"/>
      </rPr>
      <t>します。</t>
    </r>
    <rPh sb="0" eb="2">
      <t>ニュウリョク</t>
    </rPh>
    <rPh sb="2" eb="4">
      <t>コウホ</t>
    </rPh>
    <rPh sb="5" eb="7">
      <t>ヒョウジ</t>
    </rPh>
    <phoneticPr fontId="4"/>
  </si>
  <si>
    <r>
      <t>キーボードの「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0"/>
        <rFont val="ＭＳ Ｐゴシック"/>
        <family val="3"/>
        <charset val="128"/>
      </rPr>
      <t>↑</t>
    </r>
    <r>
      <rPr>
        <sz val="12"/>
        <color theme="1"/>
        <rFont val="ＭＳ Ｐゴシック"/>
        <family val="3"/>
        <charset val="128"/>
      </rPr>
      <t>」キーで、</t>
    </r>
    <r>
      <rPr>
        <b/>
        <sz val="12"/>
        <rFont val="ＭＳ Ｐゴシック"/>
        <family val="3"/>
        <charset val="128"/>
      </rPr>
      <t>候補を選択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］で下段に移動。</t>
    </r>
    <rPh sb="16" eb="18">
      <t>コウホ</t>
    </rPh>
    <rPh sb="19" eb="21">
      <t>センタク</t>
    </rPh>
    <rPh sb="27" eb="29">
      <t>ゲダン</t>
    </rPh>
    <rPh sb="30" eb="32">
      <t>イドウ</t>
    </rPh>
    <phoneticPr fontId="4"/>
  </si>
  <si>
    <t>左のように作成してみましょう</t>
  </si>
  <si>
    <t>例えば</t>
    <rPh sb="0" eb="1">
      <t>タト</t>
    </rPh>
    <phoneticPr fontId="4"/>
  </si>
  <si>
    <t>東京都</t>
    <rPh sb="0" eb="2">
      <t>トウキョウ</t>
    </rPh>
    <rPh sb="2" eb="3">
      <t>ト</t>
    </rPh>
    <phoneticPr fontId="4"/>
  </si>
  <si>
    <t>山口県</t>
    <rPh sb="0" eb="3">
      <t>ヤマグチケン</t>
    </rPh>
    <phoneticPr fontId="4"/>
  </si>
  <si>
    <t>宮崎県</t>
    <rPh sb="0" eb="3">
      <t>ミヤザキケン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</si>
  <si>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</si>
  <si>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t>予め、入力する項目を別に作成しておいて、各セルで選択します。</t>
    <rPh sb="0" eb="1">
      <t>アラカジ</t>
    </rPh>
    <rPh sb="3" eb="5">
      <t>ニュウリョク</t>
    </rPh>
    <rPh sb="7" eb="9">
      <t>コウモク</t>
    </rPh>
    <rPh sb="10" eb="11">
      <t>ベツ</t>
    </rPh>
    <rPh sb="12" eb="14">
      <t>サクセイ</t>
    </rPh>
    <rPh sb="20" eb="21">
      <t>カク</t>
    </rPh>
    <rPh sb="24" eb="26">
      <t>センタク</t>
    </rPh>
    <phoneticPr fontId="4"/>
  </si>
  <si>
    <t>入力リスト</t>
    <rPh sb="0" eb="2">
      <t>ニュウリョク</t>
    </rPh>
    <phoneticPr fontId="4"/>
  </si>
  <si>
    <t>地区</t>
    <rPh sb="0" eb="2">
      <t>チク</t>
    </rPh>
    <phoneticPr fontId="4"/>
  </si>
  <si>
    <t>北海道</t>
    <rPh sb="0" eb="3">
      <t>ホッカイドウ</t>
    </rPh>
    <phoneticPr fontId="4"/>
  </si>
  <si>
    <t>鹿児島県</t>
    <rPh sb="0" eb="4">
      <t>カゴシマケン</t>
    </rPh>
    <phoneticPr fontId="4"/>
  </si>
  <si>
    <t>高知県</t>
    <rPh sb="0" eb="3">
      <t>コウチケン</t>
    </rPh>
    <phoneticPr fontId="4"/>
  </si>
  <si>
    <t>和歌山県</t>
    <rPh sb="0" eb="4">
      <t>ワカヤマケン</t>
    </rPh>
    <phoneticPr fontId="4"/>
  </si>
  <si>
    <t>青森県</t>
    <rPh sb="0" eb="3">
      <t>アオモリケン</t>
    </rPh>
    <phoneticPr fontId="4"/>
  </si>
  <si>
    <t>《方法》</t>
    <rPh sb="1" eb="3">
      <t>ホウホウ</t>
    </rPh>
    <phoneticPr fontId="4"/>
  </si>
  <si>
    <r>
      <t>①設定するセル</t>
    </r>
    <r>
      <rPr>
        <b/>
        <sz val="12"/>
        <color rgb="FFFF0000"/>
        <rFont val="ＭＳ Ｐゴシック"/>
        <family val="3"/>
        <charset val="128"/>
      </rPr>
      <t>範囲を選択</t>
    </r>
    <rPh sb="1" eb="3">
      <t>セッテイ</t>
    </rPh>
    <rPh sb="7" eb="9">
      <t>ハンイ</t>
    </rPh>
    <rPh sb="10" eb="12">
      <t>センタク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</si>
  <si>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color theme="1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</t>
    </r>
    <phoneticPr fontId="4"/>
  </si>
  <si>
    <t>「データの入力規則▼」ボタンを選択します。</t>
    <phoneticPr fontId="14"/>
  </si>
  <si>
    <r>
      <t>③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入力値の種類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2">
      <t>セッテイ</t>
    </rPh>
    <rPh sb="15" eb="17">
      <t>ニュウリョク</t>
    </rPh>
    <rPh sb="17" eb="18">
      <t>チ</t>
    </rPh>
    <rPh sb="19" eb="21">
      <t>シュルイ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</si>
  <si>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リスト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8" eb="10">
      <t>センタク</t>
    </rPh>
    <phoneticPr fontId="4"/>
  </si>
  <si>
    <r>
      <t>④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2"/>
        <rFont val="ＭＳ Ｐゴシック"/>
        <family val="3"/>
        <charset val="128"/>
      </rPr>
      <t>元の値</t>
    </r>
    <r>
      <rPr>
        <sz val="12"/>
        <color theme="1"/>
        <rFont val="ＭＳ Ｐゴシック"/>
        <family val="3"/>
        <charset val="128"/>
      </rPr>
      <t>」にカーソルを置きます</t>
    </r>
    <rPh sb="2" eb="3">
      <t>ズ</t>
    </rPh>
    <rPh sb="6" eb="8">
      <t>ガメン</t>
    </rPh>
    <rPh sb="10" eb="11">
      <t>モト</t>
    </rPh>
    <rPh sb="12" eb="13">
      <t>アタイ</t>
    </rPh>
    <rPh sb="20" eb="21">
      <t>オ</t>
    </rPh>
    <phoneticPr fontId="4"/>
  </si>
  <si>
    <t>⑤「入力リスト」の範囲をドラッグして選択→「ＯＫ」で完了です。</t>
    <rPh sb="2" eb="4">
      <t>ニュウリョク</t>
    </rPh>
    <rPh sb="9" eb="11">
      <t>ハンイ</t>
    </rPh>
    <rPh sb="18" eb="20">
      <t>センタク</t>
    </rPh>
    <rPh sb="26" eb="28">
      <t>カンリョウ</t>
    </rPh>
    <phoneticPr fontId="4"/>
  </si>
  <si>
    <t>⑥入力規則が設定されたセルを選択すると</t>
    <rPh sb="1" eb="3">
      <t>ニュウリョク</t>
    </rPh>
    <rPh sb="3" eb="5">
      <t>キソク</t>
    </rPh>
    <rPh sb="6" eb="8">
      <t>セッテイ</t>
    </rPh>
    <rPh sb="14" eb="16">
      <t>センタク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</si>
  <si>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に「入力規則」「計算式」を設定しましょう。</t>
    </r>
    <rPh sb="3" eb="5">
      <t>ニュウリョク</t>
    </rPh>
    <rPh sb="5" eb="7">
      <t>キソク</t>
    </rPh>
    <rPh sb="9" eb="11">
      <t>ケイサン</t>
    </rPh>
    <rPh sb="11" eb="12">
      <t>シキ</t>
    </rPh>
    <rPh sb="14" eb="16">
      <t>セッテイ</t>
    </rPh>
    <phoneticPr fontId="4"/>
  </si>
  <si>
    <t>右の「元リスト」を利用して、</t>
    <rPh sb="0" eb="1">
      <t>ミギ</t>
    </rPh>
    <rPh sb="3" eb="4">
      <t>モト</t>
    </rPh>
    <rPh sb="9" eb="11">
      <t>リヨウ</t>
    </rPh>
    <phoneticPr fontId="4"/>
  </si>
  <si>
    <t>「入力規則」で各セルに設定し、完成しましょう</t>
    <rPh sb="1" eb="3">
      <t>ニュウリョク</t>
    </rPh>
    <rPh sb="3" eb="5">
      <t>キソク</t>
    </rPh>
    <rPh sb="7" eb="8">
      <t>カク</t>
    </rPh>
    <rPh sb="11" eb="13">
      <t>セッテイ</t>
    </rPh>
    <rPh sb="15" eb="17">
      <t>カンセイ</t>
    </rPh>
    <phoneticPr fontId="4"/>
  </si>
  <si>
    <t>元リスト</t>
    <rPh sb="0" eb="1">
      <t>モト</t>
    </rPh>
    <phoneticPr fontId="4"/>
  </si>
  <si>
    <t>経費</t>
    <rPh sb="0" eb="2">
      <t>ケイヒ</t>
    </rPh>
    <phoneticPr fontId="4"/>
  </si>
  <si>
    <t>金額</t>
    <rPh sb="0" eb="2">
      <t>キンガク</t>
    </rPh>
    <phoneticPr fontId="4"/>
  </si>
  <si>
    <t>通信費</t>
    <rPh sb="0" eb="3">
      <t>ツウシンヒ</t>
    </rPh>
    <phoneticPr fontId="4"/>
  </si>
  <si>
    <t>旅費</t>
    <rPh sb="0" eb="2">
      <t>リョヒ</t>
    </rPh>
    <phoneticPr fontId="4"/>
  </si>
  <si>
    <t>消耗費</t>
    <rPh sb="0" eb="2">
      <t>ショウモウ</t>
    </rPh>
    <rPh sb="2" eb="3">
      <t>ヒ</t>
    </rPh>
    <phoneticPr fontId="4"/>
  </si>
  <si>
    <t>交際費</t>
    <rPh sb="0" eb="3">
      <t>コウサイヒ</t>
    </rPh>
    <phoneticPr fontId="4"/>
  </si>
  <si>
    <t>修繕費</t>
    <rPh sb="0" eb="3">
      <t>シュウゼンヒ</t>
    </rPh>
    <phoneticPr fontId="4"/>
  </si>
  <si>
    <t>（問題１）</t>
    <rPh sb="1" eb="3">
      <t>モンダイ</t>
    </rPh>
    <phoneticPr fontId="4"/>
  </si>
  <si>
    <r>
      <t>例題の表</t>
    </r>
    <r>
      <rPr>
        <sz val="12"/>
        <color theme="1"/>
        <rFont val="ＭＳ Ｐゴシック"/>
        <family val="3"/>
        <charset val="128"/>
      </rPr>
      <t>で[</t>
    </r>
    <r>
      <rPr>
        <b/>
        <sz val="12"/>
        <rFont val="ＭＳ Ｐゴシック"/>
        <family val="3"/>
        <charset val="128"/>
      </rPr>
      <t>交際費</t>
    </r>
    <r>
      <rPr>
        <sz val="12"/>
        <color theme="1"/>
        <rFont val="ＭＳ Ｐゴシック"/>
        <family val="3"/>
        <charset val="128"/>
      </rPr>
      <t>]の合計は？</t>
    </r>
    <rPh sb="0" eb="2">
      <t>レイダイ</t>
    </rPh>
    <rPh sb="3" eb="4">
      <t>ヒョウ</t>
    </rPh>
    <rPh sb="6" eb="9">
      <t>コウサイヒ</t>
    </rPh>
    <rPh sb="11" eb="13">
      <t>ゴウケイ</t>
    </rPh>
    <phoneticPr fontId="4"/>
  </si>
  <si>
    <t>答</t>
    <rPh sb="0" eb="1">
      <t>コタエ</t>
    </rPh>
    <phoneticPr fontId="4"/>
  </si>
  <si>
    <r>
      <t xml:space="preserve">  =</t>
    </r>
    <r>
      <rPr>
        <sz val="12"/>
        <color indexed="10"/>
        <rFont val="ＭＳ Ｐゴシック"/>
        <family val="3"/>
        <charset val="128"/>
      </rPr>
      <t>SUMIF</t>
    </r>
    <r>
      <rPr>
        <sz val="12"/>
        <color theme="1"/>
        <rFont val="ＭＳ Ｐゴシック"/>
        <family val="3"/>
        <charset val="128"/>
      </rPr>
      <t>D96:D102,D98,E96:E102)</t>
    </r>
    <phoneticPr fontId="4"/>
  </si>
  <si>
    <t>（問題２）</t>
    <rPh sb="1" eb="3">
      <t>モンダイ</t>
    </rPh>
    <phoneticPr fontId="4"/>
  </si>
  <si>
    <r>
      <t>例題の表で</t>
    </r>
    <r>
      <rPr>
        <b/>
        <sz val="12"/>
        <rFont val="ＭＳ Ｐゴシック"/>
        <family val="3"/>
        <charset val="128"/>
      </rPr>
      <t>各費用の構成比</t>
    </r>
    <r>
      <rPr>
        <sz val="12"/>
        <color theme="1"/>
        <rFont val="ＭＳ Ｐゴシック"/>
        <family val="3"/>
        <charset val="128"/>
      </rPr>
      <t>は？</t>
    </r>
    <rPh sb="5" eb="6">
      <t>カク</t>
    </rPh>
    <rPh sb="6" eb="8">
      <t>ヒヨウ</t>
    </rPh>
    <rPh sb="9" eb="12">
      <t>コウセイヒ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</si>
  <si>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</si>
  <si>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</si>
  <si>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（問題３）</t>
    <rPh sb="1" eb="3">
      <t>モンダイ</t>
    </rPh>
    <phoneticPr fontId="4"/>
  </si>
  <si>
    <r>
      <t>=</t>
    </r>
    <r>
      <rPr>
        <sz val="12"/>
        <color rgb="FFFF0000"/>
        <rFont val="ＭＳ Ｐゴシック"/>
        <family val="3"/>
        <charset val="128"/>
      </rPr>
      <t>COUNTIF(</t>
    </r>
    <r>
      <rPr>
        <sz val="12"/>
        <color theme="1"/>
        <rFont val="ＭＳ Ｐゴシック"/>
        <family val="3"/>
        <charset val="128"/>
      </rPr>
      <t>E96:E102,"</t>
    </r>
    <r>
      <rPr>
        <sz val="12"/>
        <color rgb="FF0070C0"/>
        <rFont val="ＭＳ Ｐゴシック"/>
        <family val="3"/>
        <charset val="128"/>
      </rPr>
      <t>&gt;=20000</t>
    </r>
    <r>
      <rPr>
        <sz val="12"/>
        <color theme="1"/>
        <rFont val="ＭＳ Ｐゴシック"/>
        <family val="3"/>
        <charset val="128"/>
      </rPr>
      <t>")</t>
    </r>
    <phoneticPr fontId="4"/>
  </si>
  <si>
    <r>
      <t>※単位「</t>
    </r>
    <r>
      <rPr>
        <b/>
        <sz val="12"/>
        <color rgb="FF0070C0"/>
        <rFont val="ＭＳ Ｐゴシック"/>
        <family val="3"/>
        <charset val="128"/>
      </rPr>
      <t>件</t>
    </r>
    <r>
      <rPr>
        <sz val="12"/>
        <color rgb="FF0070C0"/>
        <rFont val="ＭＳ Ｐゴシック"/>
        <family val="3"/>
        <charset val="128"/>
      </rPr>
      <t>」は｛ユーザー定義｝</t>
    </r>
    <rPh sb="1" eb="3">
      <t>タンイ</t>
    </rPh>
    <rPh sb="4" eb="5">
      <t>ケン</t>
    </rPh>
    <rPh sb="12" eb="14">
      <t>テイギ</t>
    </rPh>
    <phoneticPr fontId="4"/>
  </si>
  <si>
    <r>
      <t>同じ列に</t>
    </r>
    <r>
      <rPr>
        <b/>
        <sz val="12"/>
        <color rgb="FFFF0000"/>
        <rFont val="ＭＳ Ｐゴシック"/>
        <family val="3"/>
        <charset val="128"/>
      </rPr>
      <t>入力履歴があれば</t>
    </r>
    <r>
      <rPr>
        <sz val="12"/>
        <color theme="1"/>
        <rFont val="ＭＳ Ｐゴシック"/>
        <family val="3"/>
        <charset val="128"/>
      </rPr>
      <t>、「</t>
    </r>
    <r>
      <rPr>
        <b/>
        <sz val="12"/>
        <color indexed="10"/>
        <rFont val="ＭＳ Ｐゴシック"/>
        <family val="3"/>
        <charset val="128"/>
      </rPr>
      <t>Ａｌｔ</t>
    </r>
    <r>
      <rPr>
        <sz val="12"/>
        <color theme="1"/>
        <rFont val="ＭＳ Ｐゴシック"/>
        <family val="3"/>
        <charset val="128"/>
      </rPr>
      <t>」キーを押しながら「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」キーで</t>
    </r>
    <rPh sb="0" eb="1">
      <t>オナ</t>
    </rPh>
    <rPh sb="2" eb="3">
      <t>レツ</t>
    </rPh>
    <rPh sb="4" eb="6">
      <t>ニュウリョク</t>
    </rPh>
    <rPh sb="6" eb="8">
      <t>リレキ</t>
    </rPh>
    <rPh sb="21" eb="22">
      <t>オ</t>
    </rPh>
    <phoneticPr fontId="4"/>
  </si>
  <si>
    <r>
      <rPr>
        <b/>
        <sz val="12"/>
        <color rgb="FFFF0000"/>
        <rFont val="ＭＳ Ｐゴシック"/>
        <family val="3"/>
        <charset val="128"/>
      </rPr>
      <t>【参考】</t>
    </r>
    <r>
      <rPr>
        <b/>
        <sz val="12"/>
        <rFont val="ＭＳ Ｐゴシック"/>
        <family val="3"/>
        <charset val="128"/>
      </rPr>
      <t>　効率的な入力</t>
    </r>
    <rPh sb="1" eb="3">
      <t>サンコウ</t>
    </rPh>
    <rPh sb="5" eb="7">
      <t>コウリツ</t>
    </rPh>
    <rPh sb="7" eb="8">
      <t>テキ</t>
    </rPh>
    <rPh sb="9" eb="11">
      <t>ニュウリョク</t>
    </rPh>
    <phoneticPr fontId="4"/>
  </si>
  <si>
    <t>復習</t>
    <rPh sb="0" eb="2">
      <t>フクシュウ</t>
    </rPh>
    <phoneticPr fontId="3"/>
  </si>
  <si>
    <r>
      <rPr>
        <b/>
        <sz val="12"/>
        <color theme="1"/>
        <rFont val="ＭＳ Ｐゴシック"/>
        <family val="3"/>
        <charset val="128"/>
      </rPr>
      <t>２万以上</t>
    </r>
    <r>
      <rPr>
        <sz val="12"/>
        <color theme="1"/>
        <rFont val="ＭＳ Ｐゴシック"/>
        <family val="3"/>
        <charset val="128"/>
      </rPr>
      <t>の費用は</t>
    </r>
    <r>
      <rPr>
        <b/>
        <sz val="12"/>
        <color theme="1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あったでしょう？</t>
    </r>
    <rPh sb="1" eb="2">
      <t>マン</t>
    </rPh>
    <rPh sb="2" eb="4">
      <t>イジョウ</t>
    </rPh>
    <rPh sb="5" eb="7">
      <t>ヒヨウ</t>
    </rPh>
    <rPh sb="8" eb="10">
      <t>ナンケン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</si>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</sst>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#&quot;件&quot;"/>
  </numFmts>
  <fonts count="3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6" fillId="6" borderId="4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7" borderId="4" xfId="0" applyFont="1" applyFill="1" applyBorder="1">
      <alignment vertical="center"/>
    </xf>
    <xf numFmtId="0" fontId="9" fillId="4" borderId="0" xfId="0" applyFont="1" applyFill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2" fillId="7" borderId="4" xfId="0" applyFont="1" applyFill="1" applyBorder="1">
      <alignment vertical="center"/>
    </xf>
    <xf numFmtId="0" fontId="5" fillId="10" borderId="4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8" fillId="11" borderId="4" xfId="0" applyFont="1" applyFill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0" xfId="2" applyNumberFormat="1" applyFont="1">
      <alignment vertical="center"/>
    </xf>
    <xf numFmtId="0" fontId="19" fillId="0" borderId="0" xfId="0" applyFont="1">
      <alignment vertical="center"/>
    </xf>
    <xf numFmtId="0" fontId="20" fillId="7" borderId="4" xfId="0" applyFont="1" applyFill="1" applyBorder="1">
      <alignment vertical="center"/>
    </xf>
    <xf numFmtId="0" fontId="19" fillId="0" borderId="0" xfId="0" applyFont="1" applyAlignment="1">
      <alignment horizontal="right" vertical="center"/>
    </xf>
    <xf numFmtId="38" fontId="20" fillId="0" borderId="0" xfId="1" applyFont="1" applyFill="1">
      <alignment vertical="center"/>
    </xf>
    <xf numFmtId="0" fontId="5" fillId="12" borderId="4" xfId="0" applyFont="1" applyFill="1" applyBorder="1">
      <alignment vertical="center"/>
    </xf>
    <xf numFmtId="0" fontId="5" fillId="12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6" fontId="20" fillId="0" borderId="0" xfId="2" applyNumberFormat="1" applyFont="1" applyFill="1">
      <alignment vertical="center"/>
    </xf>
    <xf numFmtId="0" fontId="6" fillId="0" borderId="4" xfId="0" applyFont="1" applyBorder="1" applyAlignment="1">
      <alignment horizontal="center" vertical="center"/>
    </xf>
    <xf numFmtId="176" fontId="20" fillId="0" borderId="0" xfId="0" applyNumberFormat="1" applyFont="1">
      <alignment vertical="center"/>
    </xf>
    <xf numFmtId="177" fontId="20" fillId="0" borderId="0" xfId="1" applyNumberFormat="1" applyFont="1" applyFill="1">
      <alignment vertical="center"/>
    </xf>
    <xf numFmtId="0" fontId="5" fillId="0" borderId="0" xfId="0" quotePrefix="1" applyFont="1">
      <alignment vertical="center"/>
    </xf>
    <xf numFmtId="0" fontId="22" fillId="0" borderId="0" xfId="0" applyFont="1">
      <alignment vertical="center"/>
    </xf>
    <xf numFmtId="0" fontId="6" fillId="13" borderId="0" xfId="0" applyFont="1" applyFill="1" applyAlignment="1">
      <alignment horizontal="center" vertical="center"/>
    </xf>
    <xf numFmtId="0" fontId="9" fillId="13" borderId="0" xfId="0" applyFont="1" applyFill="1" applyAlignment="1">
      <alignment horizontal="center" vertical="center"/>
    </xf>
    <xf numFmtId="0" fontId="32" fillId="14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1</xdr:row>
      <xdr:rowOff>152400</xdr:rowOff>
    </xdr:from>
    <xdr:to>
      <xdr:col>5</xdr:col>
      <xdr:colOff>323850</xdr:colOff>
      <xdr:row>6</xdr:row>
      <xdr:rowOff>180975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232D048-FEA1-4BE7-AC26-1156BF9D8FEC}"/>
            </a:ext>
          </a:extLst>
        </xdr:cNvPr>
        <xdr:cNvSpPr txBox="1">
          <a:spLocks noChangeArrowheads="1"/>
        </xdr:cNvSpPr>
      </xdr:nvSpPr>
      <xdr:spPr bwMode="auto">
        <a:xfrm>
          <a:off x="1017271" y="396240"/>
          <a:ext cx="2636519" cy="1247775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１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173894</xdr:colOff>
      <xdr:row>17</xdr:row>
      <xdr:rowOff>41900</xdr:rowOff>
    </xdr:from>
    <xdr:to>
      <xdr:col>13</xdr:col>
      <xdr:colOff>577903</xdr:colOff>
      <xdr:row>20</xdr:row>
      <xdr:rowOff>171439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31F6FA86-EAC7-42DC-8FFE-366B7570B759}"/>
            </a:ext>
          </a:extLst>
        </xdr:cNvPr>
        <xdr:cNvGrpSpPr>
          <a:grpSpLocks/>
        </xdr:cNvGrpSpPr>
      </xdr:nvGrpSpPr>
      <xdr:grpSpPr bwMode="auto">
        <a:xfrm>
          <a:off x="1172114" y="4187180"/>
          <a:ext cx="7780169" cy="861059"/>
          <a:chOff x="77" y="679"/>
          <a:chExt cx="734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3D5B7AD-DC3B-457A-880E-BBBFC36289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2148158-49C9-41EB-BA53-E729D557C5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FD77BD7-77D5-4373-AE62-BCADA7EE93F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8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CAA33B0-B4AB-4F68-917F-0D51B6F1391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9"/>
            <a:ext cx="5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66675</xdr:colOff>
      <xdr:row>29</xdr:row>
      <xdr:rowOff>19050</xdr:rowOff>
    </xdr:from>
    <xdr:to>
      <xdr:col>10</xdr:col>
      <xdr:colOff>676275</xdr:colOff>
      <xdr:row>30</xdr:row>
      <xdr:rowOff>200025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88BA1165-0959-4163-869A-52AEE83DF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109335" y="7090410"/>
          <a:ext cx="609600" cy="42481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29</xdr:row>
      <xdr:rowOff>57150</xdr:rowOff>
    </xdr:from>
    <xdr:to>
      <xdr:col>12</xdr:col>
      <xdr:colOff>628650</xdr:colOff>
      <xdr:row>30</xdr:row>
      <xdr:rowOff>142875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340FAA2F-B2D3-4BDE-84B0-5ADBF9DF3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73340" y="7128510"/>
          <a:ext cx="55245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142875</xdr:colOff>
      <xdr:row>28</xdr:row>
      <xdr:rowOff>104775</xdr:rowOff>
    </xdr:from>
    <xdr:to>
      <xdr:col>9</xdr:col>
      <xdr:colOff>205740</xdr:colOff>
      <xdr:row>39</xdr:row>
      <xdr:rowOff>114300</xdr:rowOff>
    </xdr:to>
    <xdr:pic>
      <xdr:nvPicPr>
        <xdr:cNvPr id="10" name="Picture 807">
          <a:extLst>
            <a:ext uri="{FF2B5EF4-FFF2-40B4-BE49-F238E27FC236}">
              <a16:creationId xmlns:a16="http://schemas.microsoft.com/office/drawing/2014/main" id="{9B41945D-1CEE-4951-B8FE-8EDABBFF1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72815" y="6932295"/>
          <a:ext cx="1952625" cy="26917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52</xdr:row>
      <xdr:rowOff>114300</xdr:rowOff>
    </xdr:from>
    <xdr:to>
      <xdr:col>1</xdr:col>
      <xdr:colOff>657226</xdr:colOff>
      <xdr:row>53</xdr:row>
      <xdr:rowOff>219075</xdr:rowOff>
    </xdr:to>
    <xdr:pic>
      <xdr:nvPicPr>
        <xdr:cNvPr id="11" name="Picture 825">
          <a:extLst>
            <a:ext uri="{FF2B5EF4-FFF2-40B4-BE49-F238E27FC236}">
              <a16:creationId xmlns:a16="http://schemas.microsoft.com/office/drawing/2014/main" id="{3F30A75E-576D-4932-8118-C5640ACFF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6" y="12793980"/>
          <a:ext cx="647700" cy="348615"/>
        </a:xfrm>
        <a:prstGeom prst="rect">
          <a:avLst/>
        </a:prstGeom>
        <a:noFill/>
      </xdr:spPr>
    </xdr:pic>
    <xdr:clientData/>
  </xdr:twoCellAnchor>
  <xdr:twoCellAnchor>
    <xdr:from>
      <xdr:col>6</xdr:col>
      <xdr:colOff>85725</xdr:colOff>
      <xdr:row>52</xdr:row>
      <xdr:rowOff>28575</xdr:rowOff>
    </xdr:from>
    <xdr:to>
      <xdr:col>6</xdr:col>
      <xdr:colOff>638175</xdr:colOff>
      <xdr:row>53</xdr:row>
      <xdr:rowOff>95250</xdr:rowOff>
    </xdr:to>
    <xdr:pic>
      <xdr:nvPicPr>
        <xdr:cNvPr id="12" name="Picture 826">
          <a:extLst>
            <a:ext uri="{FF2B5EF4-FFF2-40B4-BE49-F238E27FC236}">
              <a16:creationId xmlns:a16="http://schemas.microsoft.com/office/drawing/2014/main" id="{7D052487-29F0-46AB-970F-C4F8EAC31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92905" y="12708255"/>
          <a:ext cx="55245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190500</xdr:colOff>
      <xdr:row>92</xdr:row>
      <xdr:rowOff>47625</xdr:rowOff>
    </xdr:from>
    <xdr:to>
      <xdr:col>2</xdr:col>
      <xdr:colOff>733425</xdr:colOff>
      <xdr:row>93</xdr:row>
      <xdr:rowOff>161925</xdr:rowOff>
    </xdr:to>
    <xdr:pic>
      <xdr:nvPicPr>
        <xdr:cNvPr id="13" name="Picture 832">
          <a:extLst>
            <a:ext uri="{FF2B5EF4-FFF2-40B4-BE49-F238E27FC236}">
              <a16:creationId xmlns:a16="http://schemas.microsoft.com/office/drawing/2014/main" id="{FECE97B7-8539-442C-AD17-937FC8DBF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88720" y="22412325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94</xdr:row>
      <xdr:rowOff>171450</xdr:rowOff>
    </xdr:from>
    <xdr:to>
      <xdr:col>9</xdr:col>
      <xdr:colOff>581025</xdr:colOff>
      <xdr:row>95</xdr:row>
      <xdr:rowOff>219075</xdr:rowOff>
    </xdr:to>
    <xdr:pic>
      <xdr:nvPicPr>
        <xdr:cNvPr id="14" name="Picture 833">
          <a:extLst>
            <a:ext uri="{FF2B5EF4-FFF2-40B4-BE49-F238E27FC236}">
              <a16:creationId xmlns:a16="http://schemas.microsoft.com/office/drawing/2014/main" id="{182D5958-5387-45EC-BFEC-E0040AD2B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41620" y="23023830"/>
          <a:ext cx="504825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60</xdr:row>
      <xdr:rowOff>95250</xdr:rowOff>
    </xdr:from>
    <xdr:to>
      <xdr:col>3</xdr:col>
      <xdr:colOff>668655</xdr:colOff>
      <xdr:row>63</xdr:row>
      <xdr:rowOff>190500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2F468B4-E60C-4BBF-80B8-D3002EC6907A}"/>
            </a:ext>
          </a:extLst>
        </xdr:cNvPr>
        <xdr:cNvGrpSpPr/>
      </xdr:nvGrpSpPr>
      <xdr:grpSpPr>
        <a:xfrm>
          <a:off x="325755" y="14725650"/>
          <a:ext cx="2118360" cy="826770"/>
          <a:chOff x="219075" y="11430000"/>
          <a:chExt cx="1762125" cy="704850"/>
        </a:xfrm>
      </xdr:grpSpPr>
      <xdr:sp macro="" textlink="">
        <xdr:nvSpPr>
          <xdr:cNvPr id="16" name="AutoShape 815" descr="紙">
            <a:extLst>
              <a:ext uri="{FF2B5EF4-FFF2-40B4-BE49-F238E27FC236}">
                <a16:creationId xmlns:a16="http://schemas.microsoft.com/office/drawing/2014/main" id="{7BD95B69-85F1-4153-B6A4-9B8CB7A3A3C5}"/>
              </a:ext>
            </a:extLst>
          </xdr:cNvPr>
          <xdr:cNvSpPr>
            <a:spLocks noChangeArrowheads="1"/>
          </xdr:cNvSpPr>
        </xdr:nvSpPr>
        <xdr:spPr bwMode="auto">
          <a:xfrm>
            <a:off x="219075" y="11639550"/>
            <a:ext cx="1762125" cy="495300"/>
          </a:xfrm>
          <a:prstGeom prst="roundRect">
            <a:avLst>
              <a:gd name="adj" fmla="val 16667"/>
            </a:avLst>
          </a:prstGeom>
          <a:solidFill>
            <a:schemeClr val="accent4">
              <a:lumMod val="20000"/>
              <a:lumOff val="80000"/>
            </a:schemeClr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このように予め、入力項目を作成して置きます。</a:t>
            </a:r>
          </a:p>
        </xdr:txBody>
      </xdr:sp>
      <xdr:sp macro="" textlink="">
        <xdr:nvSpPr>
          <xdr:cNvPr id="17" name="上矢印 17">
            <a:extLst>
              <a:ext uri="{FF2B5EF4-FFF2-40B4-BE49-F238E27FC236}">
                <a16:creationId xmlns:a16="http://schemas.microsoft.com/office/drawing/2014/main" id="{70A9CA10-265C-40BD-995D-12ACE48EDDB0}"/>
              </a:ext>
            </a:extLst>
          </xdr:cNvPr>
          <xdr:cNvSpPr/>
        </xdr:nvSpPr>
        <xdr:spPr>
          <a:xfrm>
            <a:off x="876300" y="11430000"/>
            <a:ext cx="323850" cy="142875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363855</xdr:colOff>
      <xdr:row>49</xdr:row>
      <xdr:rowOff>170559</xdr:rowOff>
    </xdr:from>
    <xdr:to>
      <xdr:col>15</xdr:col>
      <xdr:colOff>506730</xdr:colOff>
      <xdr:row>79</xdr:row>
      <xdr:rowOff>13334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3A3C14F-F56E-4D9D-BA23-5D61EDA9EC0A}"/>
            </a:ext>
          </a:extLst>
        </xdr:cNvPr>
        <xdr:cNvGrpSpPr/>
      </xdr:nvGrpSpPr>
      <xdr:grpSpPr>
        <a:xfrm>
          <a:off x="4471035" y="12118719"/>
          <a:ext cx="5964555" cy="7089395"/>
          <a:chOff x="4419600" y="12111099"/>
          <a:chExt cx="5991225" cy="7186550"/>
        </a:xfrm>
      </xdr:grpSpPr>
      <xdr:pic>
        <xdr:nvPicPr>
          <xdr:cNvPr id="19" name="図 18">
            <a:extLst>
              <a:ext uri="{FF2B5EF4-FFF2-40B4-BE49-F238E27FC236}">
                <a16:creationId xmlns:a16="http://schemas.microsoft.com/office/drawing/2014/main" id="{010C3B32-AA35-49DF-A654-D7E6FE1BF8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4419600" y="15135224"/>
            <a:ext cx="3771512" cy="4162425"/>
          </a:xfrm>
          <a:prstGeom prst="rect">
            <a:avLst/>
          </a:prstGeom>
        </xdr:spPr>
      </xdr:pic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EC8F82F-6663-49C9-B1CD-D242CC52DE8F}"/>
              </a:ext>
            </a:extLst>
          </xdr:cNvPr>
          <xdr:cNvGrpSpPr/>
        </xdr:nvGrpSpPr>
        <xdr:grpSpPr>
          <a:xfrm>
            <a:off x="4707367" y="12111099"/>
            <a:ext cx="5703458" cy="6215003"/>
            <a:chOff x="4774042" y="12854049"/>
            <a:chExt cx="5703458" cy="6066087"/>
          </a:xfrm>
        </xdr:grpSpPr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74D267D5-C25C-4866-981A-DF2F1FFC943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5153025" y="13030200"/>
              <a:ext cx="2228571" cy="2285714"/>
            </a:xfrm>
            <a:prstGeom prst="rect">
              <a:avLst/>
            </a:prstGeom>
          </xdr:spPr>
        </xdr:pic>
        <xdr:grpSp>
          <xdr:nvGrpSpPr>
            <xdr:cNvPr id="22" name="グループ化 21">
              <a:extLst>
                <a:ext uri="{FF2B5EF4-FFF2-40B4-BE49-F238E27FC236}">
                  <a16:creationId xmlns:a16="http://schemas.microsoft.com/office/drawing/2014/main" id="{30817258-42F1-4D5A-9F0B-62FE2294D48C}"/>
                </a:ext>
              </a:extLst>
            </xdr:cNvPr>
            <xdr:cNvGrpSpPr/>
          </xdr:nvGrpSpPr>
          <xdr:grpSpPr>
            <a:xfrm>
              <a:off x="4774042" y="12854049"/>
              <a:ext cx="5703458" cy="6066087"/>
              <a:chOff x="4299510" y="9201567"/>
              <a:chExt cx="6909788" cy="5465716"/>
            </a:xfrm>
          </xdr:grpSpPr>
          <xdr:grpSp>
            <xdr:nvGrpSpPr>
              <xdr:cNvPr id="23" name="グループ化 22">
                <a:extLst>
                  <a:ext uri="{FF2B5EF4-FFF2-40B4-BE49-F238E27FC236}">
                    <a16:creationId xmlns:a16="http://schemas.microsoft.com/office/drawing/2014/main" id="{6D13F6FF-3276-4F4B-BEAA-7A1C3DDA82E2}"/>
                  </a:ext>
                </a:extLst>
              </xdr:cNvPr>
              <xdr:cNvGrpSpPr/>
            </xdr:nvGrpSpPr>
            <xdr:grpSpPr>
              <a:xfrm>
                <a:off x="4299510" y="9201567"/>
                <a:ext cx="5969754" cy="5465716"/>
                <a:chOff x="4299510" y="9201567"/>
                <a:chExt cx="5969754" cy="5465716"/>
              </a:xfrm>
            </xdr:grpSpPr>
            <xdr:grpSp>
              <xdr:nvGrpSpPr>
                <xdr:cNvPr id="27" name="グループ化 26">
                  <a:extLst>
                    <a:ext uri="{FF2B5EF4-FFF2-40B4-BE49-F238E27FC236}">
                      <a16:creationId xmlns:a16="http://schemas.microsoft.com/office/drawing/2014/main" id="{F52CAB43-BAA1-46E4-AC9A-73AB4A7A2EFA}"/>
                    </a:ext>
                  </a:extLst>
                </xdr:cNvPr>
                <xdr:cNvGrpSpPr/>
              </xdr:nvGrpSpPr>
              <xdr:grpSpPr>
                <a:xfrm>
                  <a:off x="4850965" y="9201567"/>
                  <a:ext cx="3073835" cy="1437858"/>
                  <a:chOff x="4850965" y="9201567"/>
                  <a:chExt cx="3073835" cy="1437858"/>
                </a:xfrm>
              </xdr:grpSpPr>
              <xdr:sp macro="" textlink="">
                <xdr:nvSpPr>
                  <xdr:cNvPr id="32" name="右矢印 35">
                    <a:extLst>
                      <a:ext uri="{FF2B5EF4-FFF2-40B4-BE49-F238E27FC236}">
                        <a16:creationId xmlns:a16="http://schemas.microsoft.com/office/drawing/2014/main" id="{6BEC44BB-9AAC-4978-B71F-EFE88AAA832A}"/>
                      </a:ext>
                    </a:extLst>
                  </xdr:cNvPr>
                  <xdr:cNvSpPr/>
                </xdr:nvSpPr>
                <xdr:spPr>
                  <a:xfrm>
                    <a:off x="7496175" y="10325100"/>
                    <a:ext cx="428625" cy="314325"/>
                  </a:xfrm>
                  <a:prstGeom prst="righ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  <xdr:sp macro="" textlink="">
                <xdr:nvSpPr>
                  <xdr:cNvPr id="33" name="Text Box 822">
                    <a:extLst>
                      <a:ext uri="{FF2B5EF4-FFF2-40B4-BE49-F238E27FC236}">
                        <a16:creationId xmlns:a16="http://schemas.microsoft.com/office/drawing/2014/main" id="{797CDAE5-5BAA-4EEE-81F8-98469A8C23ED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850965" y="9201567"/>
                    <a:ext cx="409575" cy="203294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1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図１</a:t>
                    </a:r>
                  </a:p>
                </xdr:txBody>
              </xdr:sp>
            </xdr:grpSp>
            <xdr:sp macro="" textlink="">
              <xdr:nvSpPr>
                <xdr:cNvPr id="28" name="右矢印 39">
                  <a:extLst>
                    <a:ext uri="{FF2B5EF4-FFF2-40B4-BE49-F238E27FC236}">
                      <a16:creationId xmlns:a16="http://schemas.microsoft.com/office/drawing/2014/main" id="{F0763543-ED5E-4A25-9B86-1EB910D96DE5}"/>
                    </a:ext>
                  </a:extLst>
                </xdr:cNvPr>
                <xdr:cNvSpPr/>
              </xdr:nvSpPr>
              <xdr:spPr>
                <a:xfrm rot="8630933">
                  <a:off x="8325189" y="12140320"/>
                  <a:ext cx="1944075" cy="214341"/>
                </a:xfrm>
                <a:prstGeom prst="righ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grpSp>
              <xdr:nvGrpSpPr>
                <xdr:cNvPr id="29" name="グループ化 28">
                  <a:extLst>
                    <a:ext uri="{FF2B5EF4-FFF2-40B4-BE49-F238E27FC236}">
                      <a16:creationId xmlns:a16="http://schemas.microsoft.com/office/drawing/2014/main" id="{3289153D-2E9B-42C2-9F48-4D4F7C518A77}"/>
                    </a:ext>
                  </a:extLst>
                </xdr:cNvPr>
                <xdr:cNvGrpSpPr/>
              </xdr:nvGrpSpPr>
              <xdr:grpSpPr>
                <a:xfrm>
                  <a:off x="4299510" y="11634932"/>
                  <a:ext cx="2293941" cy="3032351"/>
                  <a:chOff x="4299510" y="11634932"/>
                  <a:chExt cx="2293941" cy="3032351"/>
                </a:xfrm>
              </xdr:grpSpPr>
              <xdr:sp macro="" textlink="">
                <xdr:nvSpPr>
                  <xdr:cNvPr id="30" name="Text Box 830">
                    <a:extLst>
                      <a:ext uri="{FF2B5EF4-FFF2-40B4-BE49-F238E27FC236}">
                        <a16:creationId xmlns:a16="http://schemas.microsoft.com/office/drawing/2014/main" id="{1689E705-20DB-48C2-AFE7-C6B8AF58776B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299510" y="14481656"/>
                    <a:ext cx="2293941" cy="185627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27432" tIns="18288" rIns="0" bIns="0" anchor="t" upright="1"/>
                  <a:lstStyle/>
                  <a:p>
                    <a:pPr algn="l" rtl="0">
                      <a:defRPr sz="1000"/>
                    </a:pPr>
                    <a:r>
                      <a:rPr lang="ja-JP" altLang="en-US" sz="10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選択範囲は自動的に「</a:t>
                    </a:r>
                    <a:r>
                      <a:rPr lang="ja-JP" altLang="en-US" sz="1000" b="0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絶対参照</a:t>
                    </a:r>
                    <a:r>
                      <a:rPr lang="ja-JP" altLang="en-US" sz="10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」に成ります。</a:t>
                    </a:r>
                  </a:p>
                </xdr:txBody>
              </xdr:sp>
              <xdr:sp macro="" textlink="">
                <xdr:nvSpPr>
                  <xdr:cNvPr id="31" name="Text Box 823">
                    <a:extLst>
                      <a:ext uri="{FF2B5EF4-FFF2-40B4-BE49-F238E27FC236}">
                        <a16:creationId xmlns:a16="http://schemas.microsoft.com/office/drawing/2014/main" id="{1E5239F4-25E8-490D-A6E1-3D5BF8377B83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895865" y="11634932"/>
                    <a:ext cx="409575" cy="220163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1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図２</a:t>
                    </a:r>
                  </a:p>
                </xdr:txBody>
              </xdr:sp>
            </xdr:grpSp>
          </xdr:grpSp>
          <xdr:grpSp>
            <xdr:nvGrpSpPr>
              <xdr:cNvPr id="24" name="グループ化 23">
                <a:extLst>
                  <a:ext uri="{FF2B5EF4-FFF2-40B4-BE49-F238E27FC236}">
                    <a16:creationId xmlns:a16="http://schemas.microsoft.com/office/drawing/2014/main" id="{C8D10925-DB30-43E1-AFB7-7CE1D595E7C2}"/>
                  </a:ext>
                </a:extLst>
              </xdr:cNvPr>
              <xdr:cNvGrpSpPr/>
            </xdr:nvGrpSpPr>
            <xdr:grpSpPr>
              <a:xfrm>
                <a:off x="8852043" y="12576125"/>
                <a:ext cx="2357255" cy="2088273"/>
                <a:chOff x="8852043" y="12576125"/>
                <a:chExt cx="2357255" cy="2088273"/>
              </a:xfrm>
            </xdr:grpSpPr>
            <xdr:pic>
              <xdr:nvPicPr>
                <xdr:cNvPr id="25" name="Picture 829">
                  <a:extLst>
                    <a:ext uri="{FF2B5EF4-FFF2-40B4-BE49-F238E27FC236}">
                      <a16:creationId xmlns:a16="http://schemas.microsoft.com/office/drawing/2014/main" id="{320AC316-CD07-4C1F-8A30-BD0C15236C78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/>
                <a:srcRect/>
                <a:stretch>
                  <a:fillRect/>
                </a:stretch>
              </xdr:blipFill>
              <xdr:spPr bwMode="auto">
                <a:xfrm>
                  <a:off x="9316800" y="12576125"/>
                  <a:ext cx="1892498" cy="2088273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35921" dir="2700000" algn="ctr" rotWithShape="0">
                    <a:srgbClr val="808080"/>
                  </a:outerShdw>
                </a:effectLst>
              </xdr:spPr>
            </xdr:pic>
            <xdr:sp macro="" textlink="">
              <xdr:nvSpPr>
                <xdr:cNvPr id="26" name="左矢印 42">
                  <a:extLst>
                    <a:ext uri="{FF2B5EF4-FFF2-40B4-BE49-F238E27FC236}">
                      <a16:creationId xmlns:a16="http://schemas.microsoft.com/office/drawing/2014/main" id="{62199A67-6144-4CE9-A606-5A4291D008F3}"/>
                    </a:ext>
                  </a:extLst>
                </xdr:cNvPr>
                <xdr:cNvSpPr/>
              </xdr:nvSpPr>
              <xdr:spPr>
                <a:xfrm flipH="1">
                  <a:off x="8852043" y="13321621"/>
                  <a:ext cx="400050" cy="228600"/>
                </a:xfrm>
                <a:prstGeom prst="lef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</xdr:grpSp>
        </xdr:grpSp>
      </xdr:grpSp>
    </xdr:grpSp>
    <xdr:clientData/>
  </xdr:twoCellAnchor>
  <xdr:twoCellAnchor editAs="oneCell">
    <xdr:from>
      <xdr:col>1</xdr:col>
      <xdr:colOff>645795</xdr:colOff>
      <xdr:row>10</xdr:row>
      <xdr:rowOff>57150</xdr:rowOff>
    </xdr:from>
    <xdr:to>
      <xdr:col>14</xdr:col>
      <xdr:colOff>187554</xdr:colOff>
      <xdr:row>16</xdr:row>
      <xdr:rowOff>104583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0243DF9-1324-430B-BB1D-427EFCCBA4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66775" y="2495550"/>
          <a:ext cx="8472399" cy="1510473"/>
        </a:xfrm>
        <a:prstGeom prst="rect">
          <a:avLst/>
        </a:prstGeom>
      </xdr:spPr>
    </xdr:pic>
    <xdr:clientData/>
  </xdr:twoCellAnchor>
  <xdr:twoCellAnchor editAs="oneCell">
    <xdr:from>
      <xdr:col>12</xdr:col>
      <xdr:colOff>146137</xdr:colOff>
      <xdr:row>48</xdr:row>
      <xdr:rowOff>200025</xdr:rowOff>
    </xdr:from>
    <xdr:to>
      <xdr:col>15</xdr:col>
      <xdr:colOff>584441</xdr:colOff>
      <xdr:row>60</xdr:row>
      <xdr:rowOff>228165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D24E292-A215-4711-8C5F-818C65019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743277" y="11904345"/>
          <a:ext cx="2709064" cy="295422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122</xdr:row>
      <xdr:rowOff>66675</xdr:rowOff>
    </xdr:from>
    <xdr:to>
      <xdr:col>12</xdr:col>
      <xdr:colOff>371475</xdr:colOff>
      <xdr:row>136</xdr:row>
      <xdr:rowOff>97863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D18DB675-CB93-4772-9A68-C07037E6DD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07770" y="29746575"/>
          <a:ext cx="6608445" cy="3444948"/>
        </a:xfrm>
        <a:prstGeom prst="rect">
          <a:avLst/>
        </a:prstGeom>
      </xdr:spPr>
    </xdr:pic>
    <xdr:clientData/>
  </xdr:twoCellAnchor>
  <xdr:twoCellAnchor editAs="oneCell">
    <xdr:from>
      <xdr:col>10</xdr:col>
      <xdr:colOff>333375</xdr:colOff>
      <xdr:row>102</xdr:row>
      <xdr:rowOff>95866</xdr:rowOff>
    </xdr:from>
    <xdr:to>
      <xdr:col>15</xdr:col>
      <xdr:colOff>339090</xdr:colOff>
      <xdr:row>108</xdr:row>
      <xdr:rowOff>192230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2DD45A76-8E3D-43C1-90A6-1FCB95A7E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76035" y="24898966"/>
          <a:ext cx="3891915" cy="1559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4AD71-5950-4333-A7A8-2347E0A675D0}">
  <dimension ref="A1:P122"/>
  <sheetViews>
    <sheetView tabSelected="1" workbookViewId="0">
      <selection activeCell="A3" sqref="A3"/>
    </sheetView>
  </sheetViews>
  <sheetFormatPr defaultColWidth="9" defaultRowHeight="19.5" customHeight="1"/>
  <cols>
    <col min="1" max="1" width="2.8984375" style="3" customWidth="1"/>
    <col min="2" max="7" width="10.19921875" style="2" customWidth="1"/>
    <col min="8" max="8" width="3.5" style="2" customWidth="1"/>
    <col min="9" max="9" width="1.5" style="2" customWidth="1"/>
    <col min="10" max="15" width="10.19921875" style="2" customWidth="1"/>
    <col min="16" max="16" width="7.8984375" style="2" customWidth="1"/>
    <col min="17" max="16384" width="9" style="2"/>
  </cols>
  <sheetData>
    <row r="1" spans="1:16" ht="19.5" customHeight="1">
      <c r="A1" s="1" t="s">
        <v>53</v>
      </c>
      <c r="B1" s="1"/>
      <c r="C1" s="1"/>
      <c r="D1" s="1"/>
      <c r="E1" s="1"/>
      <c r="F1" s="1"/>
      <c r="G1" s="1"/>
    </row>
    <row r="9" spans="1:16" ht="19.5" customHeight="1">
      <c r="E9" s="4" t="s">
        <v>0</v>
      </c>
      <c r="F9" s="5"/>
      <c r="G9" s="5"/>
      <c r="H9" s="5"/>
      <c r="I9" s="5"/>
      <c r="J9" s="5"/>
      <c r="K9" s="5"/>
      <c r="L9" s="6"/>
      <c r="O9" s="7"/>
    </row>
    <row r="10" spans="1:16" s="8" customFormat="1" ht="19.5" customHeight="1">
      <c r="C10" s="2" t="s">
        <v>1</v>
      </c>
      <c r="M10" s="3"/>
      <c r="N10" s="3"/>
      <c r="O10" s="9"/>
    </row>
    <row r="11" spans="1:16" s="8" customFormat="1" ht="19.5" customHeight="1">
      <c r="E11" s="10"/>
      <c r="F11" s="10"/>
      <c r="G11" s="10"/>
      <c r="H11" s="10"/>
      <c r="I11" s="10"/>
      <c r="J11" s="10"/>
      <c r="K11" s="10"/>
      <c r="L11" s="10"/>
      <c r="M11" s="3"/>
      <c r="N11" s="3"/>
      <c r="O11" s="9"/>
    </row>
    <row r="12" spans="1:16" s="8" customFormat="1" ht="19.5" customHeight="1">
      <c r="K12" s="9"/>
      <c r="L12" s="9"/>
      <c r="M12" s="9"/>
      <c r="N12" s="9"/>
      <c r="O12" s="9"/>
    </row>
    <row r="13" spans="1:16" ht="19.5" customHeight="1">
      <c r="A13" s="8"/>
      <c r="C13" s="8"/>
      <c r="D13" s="8"/>
      <c r="E13" s="11"/>
      <c r="F13" s="12"/>
      <c r="G13" s="13"/>
      <c r="H13" s="13"/>
      <c r="I13" s="13"/>
      <c r="J13" s="13"/>
      <c r="K13" s="8"/>
      <c r="L13" s="8"/>
      <c r="M13" s="8"/>
      <c r="N13" s="8"/>
      <c r="O13" s="8"/>
      <c r="P13" s="8"/>
    </row>
    <row r="23" spans="2:14" ht="19.5" customHeight="1">
      <c r="F23" s="43" t="s">
        <v>50</v>
      </c>
      <c r="G23" s="43"/>
      <c r="H23" s="43"/>
      <c r="I23" s="43"/>
    </row>
    <row r="24" spans="2:14" ht="19.5" customHeight="1">
      <c r="F24" s="2" t="s">
        <v>49</v>
      </c>
    </row>
    <row r="25" spans="2:14" ht="19.5" customHeight="1">
      <c r="F25" s="3" t="s">
        <v>2</v>
      </c>
    </row>
    <row r="26" spans="2:14" ht="19.5" customHeight="1">
      <c r="F26" s="2" t="s">
        <v>3</v>
      </c>
    </row>
    <row r="27" spans="2:14" ht="19.5" customHeight="1">
      <c r="N27" s="15"/>
    </row>
    <row r="29" spans="2:14" ht="19.5" customHeight="1">
      <c r="B29" s="16" t="s">
        <v>5</v>
      </c>
    </row>
    <row r="30" spans="2:14" ht="19.5" customHeight="1">
      <c r="D30" s="17" t="s">
        <v>6</v>
      </c>
    </row>
    <row r="31" spans="2:14" ht="19.5" customHeight="1">
      <c r="D31" s="17" t="s">
        <v>7</v>
      </c>
    </row>
    <row r="32" spans="2:14" ht="19.5" customHeight="1">
      <c r="D32" s="17" t="s">
        <v>8</v>
      </c>
    </row>
    <row r="33" spans="4:13" ht="19.5" customHeight="1">
      <c r="D33" s="18"/>
      <c r="K33" s="17" t="s">
        <v>6</v>
      </c>
      <c r="M33" s="17" t="s">
        <v>6</v>
      </c>
    </row>
    <row r="34" spans="4:13" ht="19.5" customHeight="1">
      <c r="D34" s="18"/>
      <c r="K34" s="17" t="s">
        <v>7</v>
      </c>
      <c r="M34" s="17" t="s">
        <v>7</v>
      </c>
    </row>
    <row r="35" spans="4:13" ht="19.5" customHeight="1">
      <c r="D35" s="18"/>
      <c r="K35" s="17" t="s">
        <v>8</v>
      </c>
      <c r="M35" s="17" t="s">
        <v>8</v>
      </c>
    </row>
    <row r="36" spans="4:13" ht="19.5" customHeight="1">
      <c r="D36" s="18"/>
      <c r="K36" s="18" t="s">
        <v>8</v>
      </c>
      <c r="M36" s="18"/>
    </row>
    <row r="37" spans="4:13" ht="19.5" customHeight="1">
      <c r="D37" s="18"/>
      <c r="K37" s="18" t="s">
        <v>7</v>
      </c>
      <c r="M37" s="18"/>
    </row>
    <row r="38" spans="4:13" ht="19.5" customHeight="1">
      <c r="D38" s="18"/>
      <c r="K38" s="18" t="s">
        <v>6</v>
      </c>
      <c r="M38" s="18"/>
    </row>
    <row r="39" spans="4:13" ht="19.5" customHeight="1">
      <c r="K39" s="18" t="s">
        <v>8</v>
      </c>
      <c r="M39" s="18"/>
    </row>
    <row r="40" spans="4:13" ht="19.5" customHeight="1">
      <c r="K40" s="18" t="s">
        <v>6</v>
      </c>
      <c r="M40" s="18"/>
    </row>
    <row r="41" spans="4:13" ht="19.5" customHeight="1">
      <c r="K41" s="18" t="s">
        <v>7</v>
      </c>
      <c r="M41" s="18"/>
    </row>
    <row r="46" spans="4:13" ht="19.5" customHeight="1">
      <c r="F46" s="44" t="s">
        <v>9</v>
      </c>
      <c r="G46" s="44"/>
      <c r="H46" s="44"/>
      <c r="I46" s="44"/>
      <c r="J46" s="44"/>
      <c r="K46" s="44"/>
    </row>
    <row r="49" spans="2:7" ht="19.5" customHeight="1">
      <c r="B49" s="2" t="s">
        <v>10</v>
      </c>
    </row>
    <row r="51" spans="2:7" ht="19.5" customHeight="1">
      <c r="B51" s="16" t="s">
        <v>5</v>
      </c>
    </row>
    <row r="55" spans="2:7" ht="19.5" customHeight="1">
      <c r="C55" s="20" t="s">
        <v>11</v>
      </c>
      <c r="E55" s="21" t="s">
        <v>12</v>
      </c>
      <c r="G55" s="21" t="s">
        <v>12</v>
      </c>
    </row>
    <row r="56" spans="2:7" ht="19.5" customHeight="1">
      <c r="C56" s="17" t="s">
        <v>13</v>
      </c>
      <c r="E56" s="22" t="s">
        <v>14</v>
      </c>
      <c r="G56" s="23"/>
    </row>
    <row r="57" spans="2:7" ht="19.5" customHeight="1">
      <c r="C57" s="17" t="s">
        <v>14</v>
      </c>
      <c r="E57" s="22" t="s">
        <v>15</v>
      </c>
      <c r="G57" s="23"/>
    </row>
    <row r="58" spans="2:7" ht="19.5" customHeight="1">
      <c r="C58" s="17" t="s">
        <v>15</v>
      </c>
      <c r="E58" s="22" t="s">
        <v>16</v>
      </c>
      <c r="G58" s="23"/>
    </row>
    <row r="59" spans="2:7" ht="19.5" customHeight="1">
      <c r="C59" s="17" t="s">
        <v>16</v>
      </c>
      <c r="E59" s="22" t="s">
        <v>13</v>
      </c>
      <c r="G59" s="23"/>
    </row>
    <row r="60" spans="2:7" ht="19.5" customHeight="1">
      <c r="C60" s="17" t="s">
        <v>17</v>
      </c>
      <c r="E60" s="22" t="s">
        <v>17</v>
      </c>
      <c r="G60" s="23"/>
    </row>
    <row r="66" spans="2:3" ht="18.75" customHeight="1">
      <c r="B66" s="24" t="s">
        <v>18</v>
      </c>
    </row>
    <row r="67" spans="2:3" ht="18.75" customHeight="1">
      <c r="B67" s="2" t="s">
        <v>19</v>
      </c>
      <c r="C67" s="25"/>
    </row>
    <row r="68" spans="2:3" ht="18.75" customHeight="1">
      <c r="B68" s="2" t="s">
        <v>20</v>
      </c>
    </row>
    <row r="69" spans="2:3" ht="18.75" customHeight="1">
      <c r="B69" s="2" t="s">
        <v>21</v>
      </c>
    </row>
    <row r="70" spans="2:3" ht="18.75" customHeight="1">
      <c r="B70" s="2" t="s">
        <v>22</v>
      </c>
    </row>
    <row r="71" spans="2:3" ht="18.75" customHeight="1">
      <c r="B71" s="2" t="s">
        <v>23</v>
      </c>
    </row>
    <row r="72" spans="2:3" ht="18.75" customHeight="1">
      <c r="B72" s="2" t="s">
        <v>24</v>
      </c>
    </row>
    <row r="73" spans="2:3" ht="18.75" customHeight="1">
      <c r="B73" s="2" t="s">
        <v>25</v>
      </c>
    </row>
    <row r="74" spans="2:3" ht="18.75" customHeight="1">
      <c r="B74" s="2" t="s">
        <v>26</v>
      </c>
    </row>
    <row r="85" spans="2:14" ht="19.5" customHeight="1">
      <c r="B85" s="19" t="s">
        <v>9</v>
      </c>
      <c r="C85" s="19"/>
      <c r="D85" s="19"/>
      <c r="E85" s="19"/>
      <c r="J85" s="19" t="s">
        <v>9</v>
      </c>
      <c r="K85" s="19"/>
      <c r="L85" s="19"/>
      <c r="M85" s="19"/>
    </row>
    <row r="87" spans="2:14" ht="19.5" customHeight="1">
      <c r="B87" s="26" t="s">
        <v>27</v>
      </c>
      <c r="J87" s="26" t="s">
        <v>27</v>
      </c>
    </row>
    <row r="89" spans="2:14" ht="19.5" customHeight="1">
      <c r="K89" s="14" t="s">
        <v>4</v>
      </c>
      <c r="L89" s="14"/>
      <c r="M89" s="14"/>
    </row>
    <row r="91" spans="2:14" ht="19.5" customHeight="1">
      <c r="J91" s="3" t="s">
        <v>28</v>
      </c>
    </row>
    <row r="92" spans="2:14" ht="19.5" customHeight="1">
      <c r="J92" s="3" t="s">
        <v>29</v>
      </c>
    </row>
    <row r="94" spans="2:14" ht="19.5" customHeight="1">
      <c r="G94" s="27" t="s">
        <v>30</v>
      </c>
      <c r="N94" s="27" t="s">
        <v>30</v>
      </c>
    </row>
    <row r="95" spans="2:14" ht="19.5" customHeight="1">
      <c r="D95" s="21" t="s">
        <v>31</v>
      </c>
      <c r="E95" s="21" t="s">
        <v>32</v>
      </c>
      <c r="G95" s="17" t="s">
        <v>33</v>
      </c>
      <c r="K95" s="21" t="s">
        <v>31</v>
      </c>
      <c r="L95" s="21" t="s">
        <v>32</v>
      </c>
      <c r="N95" s="17" t="s">
        <v>33</v>
      </c>
    </row>
    <row r="96" spans="2:14" ht="19.5" customHeight="1">
      <c r="D96" s="18" t="s">
        <v>34</v>
      </c>
      <c r="E96" s="28">
        <v>32000</v>
      </c>
      <c r="F96" s="29"/>
      <c r="G96" s="17" t="s">
        <v>34</v>
      </c>
      <c r="K96" s="18"/>
      <c r="L96" s="28">
        <v>32000</v>
      </c>
      <c r="N96" s="17" t="s">
        <v>34</v>
      </c>
    </row>
    <row r="97" spans="2:14" ht="19.5" customHeight="1">
      <c r="D97" s="18" t="s">
        <v>35</v>
      </c>
      <c r="E97" s="28">
        <v>4500</v>
      </c>
      <c r="F97" s="29"/>
      <c r="G97" s="17" t="s">
        <v>35</v>
      </c>
      <c r="K97" s="18"/>
      <c r="L97" s="28">
        <v>4500</v>
      </c>
      <c r="N97" s="17" t="s">
        <v>35</v>
      </c>
    </row>
    <row r="98" spans="2:14" ht="19.5" customHeight="1">
      <c r="D98" s="18" t="s">
        <v>36</v>
      </c>
      <c r="E98" s="28">
        <v>20000</v>
      </c>
      <c r="F98" s="29"/>
      <c r="G98" s="17" t="s">
        <v>37</v>
      </c>
      <c r="K98" s="18"/>
      <c r="L98" s="28">
        <v>20000</v>
      </c>
      <c r="N98" s="17" t="s">
        <v>37</v>
      </c>
    </row>
    <row r="99" spans="2:14" ht="19.5" customHeight="1">
      <c r="D99" s="18" t="s">
        <v>33</v>
      </c>
      <c r="E99" s="28">
        <v>42500</v>
      </c>
      <c r="F99" s="29"/>
      <c r="G99" s="17" t="s">
        <v>36</v>
      </c>
      <c r="K99" s="18"/>
      <c r="L99" s="28">
        <v>42500</v>
      </c>
      <c r="N99" s="17" t="s">
        <v>36</v>
      </c>
    </row>
    <row r="100" spans="2:14" ht="19.5" customHeight="1">
      <c r="D100" s="18" t="s">
        <v>35</v>
      </c>
      <c r="E100" s="28">
        <v>13000</v>
      </c>
      <c r="F100" s="29"/>
      <c r="K100" s="18"/>
      <c r="L100" s="28">
        <v>13000</v>
      </c>
    </row>
    <row r="101" spans="2:14" ht="19.5" customHeight="1">
      <c r="D101" s="18" t="s">
        <v>36</v>
      </c>
      <c r="E101" s="28">
        <v>18000</v>
      </c>
      <c r="F101" s="29"/>
      <c r="K101" s="18"/>
      <c r="L101" s="28">
        <v>18000</v>
      </c>
    </row>
    <row r="102" spans="2:14" ht="19.5" customHeight="1">
      <c r="D102" s="18" t="s">
        <v>34</v>
      </c>
      <c r="E102" s="28">
        <v>25600</v>
      </c>
      <c r="F102" s="29"/>
      <c r="K102" s="18"/>
      <c r="L102" s="28">
        <v>25600</v>
      </c>
    </row>
    <row r="103" spans="2:14" ht="19.5" customHeight="1">
      <c r="B103" s="45" t="s">
        <v>51</v>
      </c>
    </row>
    <row r="104" spans="2:14" ht="19.5" customHeight="1">
      <c r="C104" s="3" t="s">
        <v>38</v>
      </c>
      <c r="D104" s="30" t="s">
        <v>39</v>
      </c>
    </row>
    <row r="105" spans="2:14" ht="19.5" customHeight="1">
      <c r="C105" s="3"/>
      <c r="F105" s="31"/>
    </row>
    <row r="106" spans="2:14" ht="19.5" customHeight="1">
      <c r="C106" s="3"/>
      <c r="E106" s="32" t="s">
        <v>40</v>
      </c>
      <c r="F106" s="33">
        <f>SUMIF(D96:D102,D98,E96:E102)</f>
        <v>38000</v>
      </c>
      <c r="G106" s="2" t="s">
        <v>41</v>
      </c>
    </row>
    <row r="107" spans="2:14" ht="19.5" customHeight="1">
      <c r="C107" s="3"/>
    </row>
    <row r="108" spans="2:14" ht="19.5" customHeight="1">
      <c r="C108" s="3" t="s">
        <v>42</v>
      </c>
      <c r="D108" s="30" t="s">
        <v>43</v>
      </c>
    </row>
    <row r="109" spans="2:14" ht="19.5" customHeight="1">
      <c r="C109" s="3"/>
    </row>
    <row r="110" spans="2:14" ht="19.5" customHeight="1">
      <c r="C110" s="3"/>
      <c r="D110" s="34"/>
      <c r="E110" s="35" t="s">
        <v>44</v>
      </c>
      <c r="F110" s="36" t="s">
        <v>40</v>
      </c>
    </row>
    <row r="111" spans="2:14" ht="19.5" customHeight="1">
      <c r="C111" s="3"/>
      <c r="D111" s="17" t="s">
        <v>33</v>
      </c>
      <c r="E111" s="31"/>
      <c r="F111" s="37">
        <f>SUMIF($D$96:$D$102,D111,$E$96:$E$102)/SUM($E$96:$E$102)</f>
        <v>0.2731362467866324</v>
      </c>
    </row>
    <row r="112" spans="2:14" ht="19.5" customHeight="1">
      <c r="C112" s="3"/>
      <c r="D112" s="17" t="s">
        <v>34</v>
      </c>
      <c r="E112" s="31"/>
      <c r="F112" s="37">
        <f>SUMIF($D$96:$D$102,D112,$E$96:$E$102)/SUM($E$96:$E$102)</f>
        <v>0.37017994858611825</v>
      </c>
    </row>
    <row r="113" spans="3:7" ht="19.5" customHeight="1">
      <c r="C113" s="3"/>
      <c r="D113" s="17" t="s">
        <v>35</v>
      </c>
      <c r="E113" s="31"/>
      <c r="F113" s="37">
        <f>SUMIF($D$96:$D$102,D113,$E$96:$E$102)/SUM($E$96:$E$102)</f>
        <v>0.11246786632390746</v>
      </c>
    </row>
    <row r="114" spans="3:7" ht="19.5" customHeight="1">
      <c r="C114" s="3"/>
      <c r="D114" s="17" t="s">
        <v>37</v>
      </c>
      <c r="E114" s="31"/>
      <c r="F114" s="37">
        <f>SUMIF($D$96:$D$102,D114,$E$96:$E$102)/SUM($E$96:$E$102)</f>
        <v>0</v>
      </c>
    </row>
    <row r="115" spans="3:7" ht="19.5" customHeight="1">
      <c r="C115" s="3"/>
      <c r="D115" s="17" t="s">
        <v>36</v>
      </c>
      <c r="E115" s="31"/>
      <c r="F115" s="37">
        <f>SUMIF($D$96:$D$102,D115,$E$96:$E$102)/SUM($E$96:$E$102)</f>
        <v>0.2442159383033419</v>
      </c>
    </row>
    <row r="116" spans="3:7" ht="19.5" customHeight="1">
      <c r="C116" s="3"/>
      <c r="D116" s="38" t="s">
        <v>45</v>
      </c>
      <c r="E116" s="31"/>
      <c r="F116" s="39">
        <f>SUM(F111:F115)</f>
        <v>1</v>
      </c>
    </row>
    <row r="117" spans="3:7" ht="19.5" customHeight="1">
      <c r="C117" s="3"/>
    </row>
    <row r="118" spans="3:7" ht="19.5" customHeight="1">
      <c r="C118" s="3" t="s">
        <v>46</v>
      </c>
      <c r="D118" s="2" t="s">
        <v>52</v>
      </c>
    </row>
    <row r="120" spans="3:7" ht="19.5" customHeight="1">
      <c r="F120" s="31"/>
    </row>
    <row r="121" spans="3:7" ht="19.5" customHeight="1">
      <c r="E121" s="32" t="s">
        <v>40</v>
      </c>
      <c r="F121" s="40">
        <f>COUNTIF(E96:E102,"&gt;=20000")</f>
        <v>4</v>
      </c>
      <c r="G121" s="41" t="s">
        <v>47</v>
      </c>
    </row>
    <row r="122" spans="3:7" ht="19.5" customHeight="1">
      <c r="G122" s="42" t="s">
        <v>48</v>
      </c>
    </row>
  </sheetData>
  <mergeCells count="7">
    <mergeCell ref="B85:E85"/>
    <mergeCell ref="J85:M85"/>
    <mergeCell ref="K89:M89"/>
    <mergeCell ref="F46:K46"/>
    <mergeCell ref="A1:G1"/>
    <mergeCell ref="E9:L9"/>
    <mergeCell ref="F23:I23"/>
  </mergeCells>
  <phoneticPr fontId="3"/>
  <dataValidations count="2">
    <dataValidation type="list" allowBlank="1" showInputMessage="1" showErrorMessage="1" sqref="D96:D102" xr:uid="{DC68EA5F-AC9E-49BA-A7FD-A63238D609F7}">
      <formula1>$G$95:$G$99</formula1>
    </dataValidation>
    <dataValidation type="list" allowBlank="1" showInputMessage="1" showErrorMessage="1" sqref="E56:E60" xr:uid="{73E6B6AB-9FA3-4369-9DE2-23BB0EFD21A9}">
      <formula1>$C$56:$C$60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2020-10-19T06:53:29Z</dcterms:created>
  <dcterms:modified xsi:type="dcterms:W3CDTF">2020-10-19T07:20:17Z</dcterms:modified>
</cp:coreProperties>
</file>