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2-統計関数\"/>
    </mc:Choice>
  </mc:AlternateContent>
  <xr:revisionPtr revIDLastSave="0" documentId="13_ncr:1_{60F1E4AB-11B3-434E-B424-0ACA62A2BEBA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  <c r="I19" i="1"/>
  <c r="I14" i="1"/>
  <c r="I9" i="1"/>
  <c r="I23" i="2" l="1"/>
  <c r="I18" i="2"/>
  <c r="I13" i="2"/>
  <c r="I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I8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(C8:C20,"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Ｅｘｃｅｌ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I1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(C8:C20,"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Ｗｏｒｄ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I18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(C8:C20,"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資格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I23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(C8:C20,"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応用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<sst xmlns="http://schemas.openxmlformats.org/spreadsheetml/2006/main" count="69" uniqueCount="33">
  <si>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</si>
  <si>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</si>
  <si>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</si>
  <si>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</si>
  <si>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初心者Ｅｘｃｅｌ講座</t>
    <rPh sb="0" eb="3">
      <t>ショシンシャ</t>
    </rPh>
    <rPh sb="8" eb="10">
      <t>コウザ</t>
    </rPh>
    <phoneticPr fontId="2"/>
  </si>
  <si>
    <t>資格Ｅｘｃｅｌ基本</t>
    <rPh sb="0" eb="2">
      <t>シカク</t>
    </rPh>
    <rPh sb="7" eb="9">
      <t>キホン</t>
    </rPh>
    <phoneticPr fontId="2"/>
  </si>
  <si>
    <t>資格Ｗｏｒｄ初級</t>
    <rPh sb="0" eb="2">
      <t>シカク</t>
    </rPh>
    <rPh sb="6" eb="8">
      <t>ショキュウ</t>
    </rPh>
    <phoneticPr fontId="2"/>
  </si>
  <si>
    <t>資格Ｅｘｃｅｌ中級</t>
    <rPh sb="0" eb="2">
      <t>シカク</t>
    </rPh>
    <rPh sb="7" eb="9">
      <t>チュウキュウ</t>
    </rPh>
    <phoneticPr fontId="2"/>
  </si>
  <si>
    <t>一般パソコン講座</t>
    <rPh sb="0" eb="2">
      <t>イッパン</t>
    </rPh>
    <rPh sb="6" eb="8">
      <t>コウザ</t>
    </rPh>
    <phoneticPr fontId="2"/>
  </si>
  <si>
    <t>初心者Ｗｏｒｄ講座</t>
    <rPh sb="0" eb="3">
      <t>ショシンシャ</t>
    </rPh>
    <phoneticPr fontId="2"/>
  </si>
  <si>
    <t>資格Ｅｘｃｅｌ上級</t>
    <rPh sb="0" eb="2">
      <t>シカク</t>
    </rPh>
    <rPh sb="7" eb="9">
      <t>ジョウキュウ</t>
    </rPh>
    <phoneticPr fontId="2"/>
  </si>
  <si>
    <t>資格Ｗｏｒｄ中級</t>
    <rPh sb="0" eb="2">
      <t>シカク</t>
    </rPh>
    <rPh sb="6" eb="8">
      <t>チュウキュウ</t>
    </rPh>
    <phoneticPr fontId="2"/>
  </si>
  <si>
    <t>一般パソコン初級</t>
    <rPh sb="0" eb="2">
      <t>イッパン</t>
    </rPh>
    <rPh sb="6" eb="8">
      <t>ショキュウ</t>
    </rPh>
    <phoneticPr fontId="2"/>
  </si>
  <si>
    <t>初心者Ｅｘｃｅｌ応用</t>
    <rPh sb="0" eb="3">
      <t>ショシンシャ</t>
    </rPh>
    <rPh sb="8" eb="10">
      <t>オウヨウ</t>
    </rPh>
    <phoneticPr fontId="2"/>
  </si>
  <si>
    <t>資格Ｅｘｃｅｌ応用</t>
    <rPh sb="0" eb="2">
      <t>シカク</t>
    </rPh>
    <rPh sb="7" eb="9">
      <t>オウヨウ</t>
    </rPh>
    <phoneticPr fontId="2"/>
  </si>
  <si>
    <t>資格Ｗｏｒｄ上級</t>
    <rPh sb="0" eb="2">
      <t>シカク</t>
    </rPh>
    <rPh sb="6" eb="8">
      <t>ジョウキュウ</t>
    </rPh>
    <phoneticPr fontId="2"/>
  </si>
  <si>
    <t>初心者Ｅｘｃｅｌ中級</t>
    <rPh sb="0" eb="3">
      <t>ショシンシャ</t>
    </rPh>
    <rPh sb="8" eb="10">
      <t>チュウキュウ</t>
    </rPh>
    <phoneticPr fontId="2"/>
  </si>
  <si>
    <t>講座名</t>
    <rPh sb="0" eb="2">
      <t>コウザ</t>
    </rPh>
    <rPh sb="2" eb="3">
      <t>ナ</t>
    </rPh>
    <phoneticPr fontId="2"/>
  </si>
  <si>
    <t>募集人数</t>
    <rPh sb="0" eb="2">
      <t>ボシュウ</t>
    </rPh>
    <rPh sb="2" eb="4">
      <t>ニンズウ</t>
    </rPh>
    <phoneticPr fontId="2"/>
  </si>
  <si>
    <t>料金</t>
    <rPh sb="0" eb="2">
      <t>リョウキン</t>
    </rPh>
    <phoneticPr fontId="2"/>
  </si>
  <si>
    <t>問１</t>
    <rPh sb="0" eb="1">
      <t>ト</t>
    </rPh>
    <phoneticPr fontId="2"/>
  </si>
  <si>
    <t>Ｅｘｃｅｌ講座は全部で何講座？</t>
    <rPh sb="5" eb="7">
      <t>コウザ</t>
    </rPh>
    <rPh sb="8" eb="10">
      <t>ゼンブ</t>
    </rPh>
    <rPh sb="11" eb="12">
      <t>ナニ</t>
    </rPh>
    <rPh sb="12" eb="14">
      <t>コウザ</t>
    </rPh>
    <phoneticPr fontId="2"/>
  </si>
  <si>
    <t>問２</t>
    <rPh sb="0" eb="1">
      <t>ト</t>
    </rPh>
    <phoneticPr fontId="2"/>
  </si>
  <si>
    <t>Ｗｏｒｄ講座は全部で何講座？</t>
    <phoneticPr fontId="2"/>
  </si>
  <si>
    <t>問３</t>
    <rPh sb="0" eb="1">
      <t>ト</t>
    </rPh>
    <phoneticPr fontId="2"/>
  </si>
  <si>
    <t>資格の講座は全部で何講座？</t>
    <rPh sb="0" eb="2">
      <t>シカク</t>
    </rPh>
    <rPh sb="3" eb="5">
      <t>コウザ</t>
    </rPh>
    <rPh sb="6" eb="8">
      <t>ゼンブ</t>
    </rPh>
    <rPh sb="9" eb="10">
      <t>ナン</t>
    </rPh>
    <rPh sb="10" eb="12">
      <t>コウザ</t>
    </rPh>
    <phoneticPr fontId="2"/>
  </si>
  <si>
    <t>問４</t>
    <rPh sb="0" eb="1">
      <t>ト</t>
    </rPh>
    <phoneticPr fontId="2"/>
  </si>
  <si>
    <t>応用の講座は全部で何講座？</t>
    <rPh sb="0" eb="2">
      <t>オウヨウ</t>
    </rPh>
    <rPh sb="3" eb="5">
      <t>コウザ</t>
    </rPh>
    <rPh sb="6" eb="8">
      <t>ゼンブ</t>
    </rPh>
    <rPh sb="9" eb="10">
      <t>ナン</t>
    </rPh>
    <rPh sb="10" eb="12">
      <t>コウザ</t>
    </rPh>
    <phoneticPr fontId="2"/>
  </si>
  <si>
    <t>「統計」</t>
    <rPh sb="1" eb="3">
      <t>トウケイ</t>
    </rPh>
    <phoneticPr fontId="2"/>
  </si>
  <si>
    <t>※「講座名」は全角文字で入力されてます。</t>
    <rPh sb="2" eb="4">
      <t>コウザ</t>
    </rPh>
    <rPh sb="4" eb="5">
      <t>ナ</t>
    </rPh>
    <rPh sb="7" eb="9">
      <t>ゼンカク</t>
    </rPh>
    <rPh sb="9" eb="11">
      <t>モジ</t>
    </rPh>
    <rPh sb="12" eb="14">
      <t>ニュウリョク</t>
    </rPh>
    <phoneticPr fontId="2"/>
  </si>
  <si>
    <r>
      <t>COUNTIF</t>
    </r>
    <r>
      <rPr>
        <sz val="14"/>
        <rFont val="ＭＳ Ｐ明朝"/>
        <family val="1"/>
        <charset val="128"/>
      </rPr>
      <t>　</t>
    </r>
    <r>
      <rPr>
        <sz val="14"/>
        <color rgb="FFFF0000"/>
        <rFont val="ＭＳ Ｐ明朝"/>
        <family val="1"/>
        <charset val="128"/>
      </rPr>
      <t>【復習】</t>
    </r>
    <rPh sb="9" eb="11">
      <t>フクシュウ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</si>
  <si>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</si>
  <si>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Copyright(c) Beginners Site All right reserved</t>
    </r>
    <r>
      <rPr>
        <sz val="11"/>
        <color indexed="43"/>
        <rFont val="ＭＳ Ｐ明朝"/>
        <family val="1"/>
        <charset val="128"/>
      </rPr>
      <t>　</t>
    </r>
    <r>
      <rPr>
        <sz val="11"/>
        <color indexed="43"/>
        <rFont val="Century"/>
        <family val="1"/>
      </rPr>
      <t>2023/5/17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</si>
</sst>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sz val="14"/>
      <color rgb="FFFF0000"/>
      <name val="ＭＳ Ｐ明朝"/>
      <family val="1"/>
      <charset val="128"/>
    </font>
    <font>
      <b/>
      <sz val="14"/>
      <name val="ＭＳ ゴシック"/>
      <family val="3"/>
      <charset val="128"/>
    </font>
    <font>
      <sz val="11"/>
      <color indexed="43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0" fontId="6" fillId="0" borderId="0" xfId="1" applyNumberFormat="1" applyFont="1" applyAlignment="1">
      <alignment vertical="center"/>
    </xf>
    <xf numFmtId="0" fontId="6" fillId="0" borderId="0" xfId="1" applyNumberFormat="1" applyFont="1" applyFill="1" applyBorder="1" applyAlignment="1">
      <alignment vertical="center"/>
    </xf>
    <xf numFmtId="0" fontId="6" fillId="0" borderId="0" xfId="1" applyNumberFormat="1" applyFont="1" applyBorder="1" applyAlignment="1">
      <alignment vertical="center"/>
    </xf>
    <xf numFmtId="0" fontId="6" fillId="0" borderId="0" xfId="0" applyFont="1">
      <alignment vertical="center"/>
    </xf>
    <xf numFmtId="6" fontId="4" fillId="0" borderId="0" xfId="2" applyFont="1" applyAlignment="1">
      <alignment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1" applyNumberFormat="1" applyFont="1" applyAlignment="1">
      <alignment vertical="center"/>
    </xf>
    <xf numFmtId="0" fontId="16" fillId="0" borderId="0" xfId="0" applyFont="1">
      <alignment vertical="center"/>
    </xf>
    <xf numFmtId="0" fontId="16" fillId="0" borderId="0" xfId="1" applyNumberFormat="1" applyFont="1" applyAlignment="1">
      <alignment vertical="center"/>
    </xf>
    <xf numFmtId="0" fontId="16" fillId="0" borderId="0" xfId="1" applyNumberFormat="1" applyFont="1" applyFill="1" applyAlignment="1">
      <alignment vertical="center"/>
    </xf>
    <xf numFmtId="38" fontId="12" fillId="0" borderId="0" xfId="1" applyFont="1" applyAlignment="1">
      <alignment vertical="center"/>
    </xf>
    <xf numFmtId="38" fontId="16" fillId="0" borderId="0" xfId="1" applyFont="1" applyAlignment="1">
      <alignment vertical="center"/>
    </xf>
    <xf numFmtId="38" fontId="17" fillId="2" borderId="4" xfId="1" applyFont="1" applyFill="1" applyBorder="1" applyAlignment="1">
      <alignment horizontal="center" vertical="center"/>
    </xf>
    <xf numFmtId="38" fontId="18" fillId="0" borderId="0" xfId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vertical="center"/>
    </xf>
    <xf numFmtId="38" fontId="16" fillId="0" borderId="0" xfId="1" applyFont="1" applyBorder="1" applyAlignment="1">
      <alignment vertical="center"/>
    </xf>
    <xf numFmtId="0" fontId="16" fillId="0" borderId="0" xfId="1" applyNumberFormat="1" applyFont="1" applyBorder="1" applyAlignment="1">
      <alignment vertical="center"/>
    </xf>
    <xf numFmtId="38" fontId="16" fillId="0" borderId="4" xfId="1" applyFont="1" applyFill="1" applyBorder="1" applyAlignment="1">
      <alignment vertical="center"/>
    </xf>
    <xf numFmtId="38" fontId="19" fillId="0" borderId="0" xfId="1" applyFont="1" applyAlignment="1">
      <alignment horizontal="right" vertical="center"/>
    </xf>
    <xf numFmtId="0" fontId="16" fillId="0" borderId="0" xfId="1" applyNumberFormat="1" applyFont="1" applyFill="1" applyBorder="1" applyAlignment="1">
      <alignment vertical="center"/>
    </xf>
    <xf numFmtId="38" fontId="20" fillId="0" borderId="0" xfId="1" applyFont="1" applyAlignment="1">
      <alignment vertical="center"/>
    </xf>
    <xf numFmtId="38" fontId="12" fillId="0" borderId="0" xfId="1" applyFont="1" applyFill="1" applyBorder="1" applyAlignment="1">
      <alignment vertical="center"/>
    </xf>
    <xf numFmtId="0" fontId="3" fillId="0" borderId="0" xfId="0" applyFont="1">
      <alignment vertical="center"/>
    </xf>
    <xf numFmtId="38" fontId="21" fillId="4" borderId="4" xfId="1" applyFont="1" applyFill="1" applyBorder="1" applyAlignment="1">
      <alignment vertical="center"/>
    </xf>
    <xf numFmtId="38" fontId="21" fillId="0" borderId="0" xfId="1" applyFont="1" applyAlignment="1">
      <alignment vertical="center"/>
    </xf>
    <xf numFmtId="0" fontId="21" fillId="0" borderId="0" xfId="1" applyNumberFormat="1" applyFont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6" fontId="10" fillId="5" borderId="0" xfId="2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5" fillId="6" borderId="5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735330</xdr:colOff>
      <xdr:row>14</xdr:row>
      <xdr:rowOff>26670</xdr:rowOff>
    </xdr:from>
    <xdr:to>
      <xdr:col>13</xdr:col>
      <xdr:colOff>769620</xdr:colOff>
      <xdr:row>16</xdr:row>
      <xdr:rowOff>62865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8070" y="3128010"/>
          <a:ext cx="2922270" cy="50863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266700</xdr:colOff>
      <xdr:row>0</xdr:row>
      <xdr:rowOff>106680</xdr:rowOff>
    </xdr:from>
    <xdr:to>
      <xdr:col>15</xdr:col>
      <xdr:colOff>163830</xdr:colOff>
      <xdr:row>3</xdr:row>
      <xdr:rowOff>85725</xdr:rowOff>
    </xdr:to>
    <xdr:sp macro="" textlink="">
      <xdr:nvSpPr>
        <xdr:cNvPr id="2" name="Text Box 2" descr="キャンバス">
          <a:extLst>
            <a:ext uri="{FF2B5EF4-FFF2-40B4-BE49-F238E27FC236}">
              <a16:creationId xmlns:a16="http://schemas.microsoft.com/office/drawing/2014/main" id="{6B960342-F246-4FAB-A53E-C10215600976}"/>
            </a:ext>
          </a:extLst>
        </xdr:cNvPr>
        <xdr:cNvSpPr txBox="1">
          <a:spLocks noChangeArrowheads="1"/>
        </xdr:cNvSpPr>
      </xdr:nvSpPr>
      <xdr:spPr bwMode="auto">
        <a:xfrm>
          <a:off x="6202680" y="106680"/>
          <a:ext cx="5086350" cy="6572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>
          <a:noFill/>
          <a:miter lim="800000"/>
          <a:headEnd/>
          <a:tailEnd/>
        </a:ln>
        <a:effectLst/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「検索条件」でワイルドカードを使用。</a:t>
          </a:r>
        </a:p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「</a:t>
          </a:r>
          <a:r>
            <a:rPr lang="ja-JP" altLang="en-US" sz="20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」は任意の文字列を意味します。（</a:t>
          </a:r>
          <a:r>
            <a:rPr lang="ja-JP" altLang="en-US" sz="14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半角英数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で「</a:t>
          </a:r>
          <a:r>
            <a:rPr lang="en-US" altLang="ja-JP" sz="20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」）</a:t>
          </a:r>
        </a:p>
      </xdr:txBody>
    </xdr:sp>
    <xdr:clientData/>
  </xdr:twoCellAnchor>
  <xdr:twoCellAnchor>
    <xdr:from>
      <xdr:col>11</xdr:col>
      <xdr:colOff>220980</xdr:colOff>
      <xdr:row>4</xdr:row>
      <xdr:rowOff>91440</xdr:rowOff>
    </xdr:from>
    <xdr:to>
      <xdr:col>15</xdr:col>
      <xdr:colOff>97155</xdr:colOff>
      <xdr:row>8</xdr:row>
      <xdr:rowOff>47625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FCECCEF-C315-4B8F-8989-C2602E663AB2}"/>
            </a:ext>
          </a:extLst>
        </xdr:cNvPr>
        <xdr:cNvSpPr txBox="1"/>
      </xdr:nvSpPr>
      <xdr:spPr>
        <a:xfrm>
          <a:off x="8397240" y="937260"/>
          <a:ext cx="2825115" cy="794385"/>
        </a:xfrm>
        <a:prstGeom prst="rect">
          <a:avLst/>
        </a:prstGeom>
        <a:blipFill>
          <a:blip xmlns:r="http://schemas.openxmlformats.org/officeDocument/2006/relationships" r:embed="rId2">
            <a:extLst>
              <a:ext uri="{BEBA8EAE-BF5A-486C-A8C5-ECC9F3942E4B}">
                <a14:imgProps xmlns:a14="http://schemas.microsoft.com/office/drawing/2010/main">
                  <a14:imgLayer r:embed="rId3">
                    <a14:imgEffect>
                      <a14:brightnessContrast contrast="40000"/>
                    </a14:imgEffect>
                  </a14:imgLayer>
                </a14:imgProps>
              </a:ext>
            </a:extLst>
          </a:blip>
          <a:tile tx="0" ty="0" sx="100000" sy="100000" flip="none" algn="tl"/>
        </a:blip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</a:rPr>
            <a:t>検索条件＝全角文字で！</a:t>
          </a:r>
          <a:endParaRPr kumimoji="1" lang="en-US" altLang="ja-JP" sz="1400" b="1">
            <a:solidFill>
              <a:srgbClr val="FF0000"/>
            </a:solidFill>
          </a:endParaRPr>
        </a:p>
        <a:p>
          <a:pPr algn="ctr"/>
          <a:r>
            <a:rPr kumimoji="1" lang="en-US" altLang="ja-JP" sz="1400" b="1"/>
            <a:t>※</a:t>
          </a:r>
          <a:r>
            <a:rPr kumimoji="1" lang="ja-JP" altLang="en-US" sz="1400" b="1"/>
            <a:t>元表の文字列に従います。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619125</xdr:colOff>
      <xdr:row>6</xdr:row>
      <xdr:rowOff>142875</xdr:rowOff>
    </xdr:from>
    <xdr:to>
      <xdr:col>13</xdr:col>
      <xdr:colOff>556260</xdr:colOff>
      <xdr:row>9</xdr:row>
      <xdr:rowOff>228600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7301865" y="1499235"/>
          <a:ext cx="2825115" cy="794385"/>
        </a:xfrm>
        <a:prstGeom prst="rect">
          <a:avLst/>
        </a:prstGeom>
        <a:blipFill>
          <a:blip xmlns:r="http://schemas.openxmlformats.org/officeDocument/2006/relationships" r:embed="rId1">
            <a:extLst>
              <a:ext uri="{BEBA8EAE-BF5A-486C-A8C5-ECC9F3942E4B}">
                <a14:imgProps xmlns:a14="http://schemas.microsoft.com/office/drawing/2010/main">
                  <a14:imgLayer r:embed="rId2">
                    <a14:imgEffect>
                      <a14:brightnessContrast contrast="40000"/>
                    </a14:imgEffect>
                  </a14:imgLayer>
                </a14:imgProps>
              </a:ext>
            </a:extLst>
          </a:blip>
          <a:tile tx="0" ty="0" sx="100000" sy="100000" flip="none" algn="tl"/>
        </a:blip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</a:rPr>
            <a:t>検索条件＝全角文字で！</a:t>
          </a:r>
          <a:endParaRPr kumimoji="1" lang="en-US" altLang="ja-JP" sz="1400" b="1">
            <a:solidFill>
              <a:srgbClr val="FF0000"/>
            </a:solidFill>
          </a:endParaRPr>
        </a:p>
        <a:p>
          <a:pPr algn="ctr"/>
          <a:r>
            <a:rPr kumimoji="1" lang="en-US" altLang="ja-JP" sz="1400" b="1"/>
            <a:t>※</a:t>
          </a:r>
          <a:r>
            <a:rPr kumimoji="1" lang="ja-JP" altLang="en-US" sz="1400" b="1"/>
            <a:t>元表の文字列に従います。</a:t>
          </a:r>
        </a:p>
      </xdr:txBody>
    </xdr:sp>
    <xdr:clientData/>
  </xdr:twoCellAnchor>
  <xdr:twoCellAnchor>
    <xdr:from>
      <xdr:col>5</xdr:col>
      <xdr:colOff>270510</xdr:colOff>
      <xdr:row>2</xdr:row>
      <xdr:rowOff>205739</xdr:rowOff>
    </xdr:from>
    <xdr:to>
      <xdr:col>12</xdr:col>
      <xdr:colOff>274320</xdr:colOff>
      <xdr:row>5</xdr:row>
      <xdr:rowOff>139064</xdr:rowOff>
    </xdr:to>
    <xdr:sp macro="" textlink="">
      <xdr:nvSpPr>
        <xdr:cNvPr id="4" name="Text Box 2" descr="キャンバス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4110990" y="739139"/>
          <a:ext cx="5086350" cy="6572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>
          <a:noFill/>
          <a:miter lim="800000"/>
          <a:headEnd/>
          <a:tailEnd/>
        </a:ln>
        <a:effectLst/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「検索条件」でワイルドカードを使用。</a:t>
          </a:r>
        </a:p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「</a:t>
          </a:r>
          <a:r>
            <a:rPr lang="ja-JP" altLang="en-US" sz="20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」は任意の文字列を意味します。（</a:t>
          </a:r>
          <a:r>
            <a:rPr lang="ja-JP" altLang="en-US" sz="14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半角英数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で「</a:t>
          </a:r>
          <a:r>
            <a:rPr lang="en-US" altLang="ja-JP" sz="20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3.109375" customWidth="1"/>
    <col min="4" max="4" width="10.88671875" customWidth="1"/>
    <col min="5" max="5" width="12.21875" customWidth="1"/>
    <col min="6" max="6" width="8.77734375" customWidth="1"/>
    <col min="7" max="12" width="10.88671875" customWidth="1"/>
    <col min="13" max="13" width="9.44140625" customWidth="1"/>
  </cols>
  <sheetData>
    <row r="1" spans="1:15" ht="17.399999999999999" customHeight="1" thickBot="1" x14ac:dyDescent="0.25">
      <c r="A1" s="35" t="s">
        <v>32</v>
      </c>
      <c r="B1" s="35"/>
      <c r="C1" s="35"/>
      <c r="D1" s="35"/>
      <c r="E1" s="35"/>
      <c r="F1" s="35"/>
      <c r="G1" s="35"/>
      <c r="H1" s="35"/>
    </row>
    <row r="2" spans="1:15" ht="23.25" customHeight="1" thickBot="1" x14ac:dyDescent="0.25">
      <c r="B2" s="31" t="s">
        <v>30</v>
      </c>
      <c r="C2" s="32"/>
      <c r="D2" s="32"/>
      <c r="E2" s="33"/>
      <c r="F2" s="1" t="s">
        <v>1</v>
      </c>
      <c r="G2" s="34" t="s">
        <v>28</v>
      </c>
      <c r="H2" s="34"/>
      <c r="I2" s="7"/>
    </row>
    <row r="4" spans="1:15" x14ac:dyDescent="0.2">
      <c r="F4" s="27"/>
    </row>
    <row r="5" spans="1:15" s="8" customFormat="1" ht="14.4" x14ac:dyDescent="0.2">
      <c r="B5" s="9" t="s">
        <v>0</v>
      </c>
      <c r="C5" s="10" t="s">
        <v>31</v>
      </c>
      <c r="G5" s="11" t="s">
        <v>29</v>
      </c>
    </row>
    <row r="6" spans="1:15" s="15" customFormat="1" ht="27.6" customHeight="1" x14ac:dyDescent="0.2">
      <c r="A6" s="12"/>
      <c r="B6" s="13"/>
      <c r="C6" s="36" t="s">
        <v>29</v>
      </c>
      <c r="D6" s="36"/>
      <c r="E6" s="36"/>
      <c r="F6" s="13"/>
      <c r="G6" s="13"/>
      <c r="H6" s="13"/>
      <c r="I6" s="14"/>
      <c r="J6" s="14"/>
      <c r="K6" s="14"/>
      <c r="L6" s="13"/>
      <c r="M6" s="13"/>
      <c r="N6" s="13"/>
      <c r="O6" s="13"/>
    </row>
    <row r="7" spans="1:15" s="15" customFormat="1" ht="18.75" customHeight="1" x14ac:dyDescent="0.2">
      <c r="A7" s="12"/>
      <c r="B7" s="16"/>
      <c r="C7" s="17" t="s">
        <v>17</v>
      </c>
      <c r="D7" s="17" t="s">
        <v>18</v>
      </c>
      <c r="E7" s="17" t="s">
        <v>19</v>
      </c>
      <c r="F7" s="18" t="s">
        <v>20</v>
      </c>
      <c r="G7" s="19" t="s">
        <v>21</v>
      </c>
      <c r="H7" s="20"/>
      <c r="I7" s="19"/>
      <c r="J7" s="19"/>
      <c r="K7" s="19"/>
      <c r="L7" s="21"/>
      <c r="M7" s="13"/>
      <c r="N7" s="13"/>
      <c r="O7" s="13"/>
    </row>
    <row r="8" spans="1:15" s="15" customFormat="1" ht="18.75" customHeight="1" x14ac:dyDescent="0.2">
      <c r="A8" s="12"/>
      <c r="B8" s="16"/>
      <c r="C8" s="22" t="s">
        <v>4</v>
      </c>
      <c r="D8" s="22">
        <v>25</v>
      </c>
      <c r="E8" s="22">
        <v>10000</v>
      </c>
      <c r="G8" s="19"/>
      <c r="H8" s="20"/>
      <c r="I8" s="28"/>
      <c r="J8" s="19"/>
      <c r="K8" s="19"/>
      <c r="L8" s="21"/>
      <c r="M8" s="13"/>
      <c r="N8" s="13"/>
      <c r="O8" s="13"/>
    </row>
    <row r="9" spans="1:15" s="15" customFormat="1" ht="18.75" customHeight="1" x14ac:dyDescent="0.2">
      <c r="A9" s="12"/>
      <c r="B9" s="16"/>
      <c r="C9" s="22" t="s">
        <v>5</v>
      </c>
      <c r="D9" s="22">
        <v>18</v>
      </c>
      <c r="E9" s="22">
        <v>12000</v>
      </c>
      <c r="F9" s="19"/>
      <c r="G9" s="19"/>
      <c r="H9" s="23" t="s">
        <v>3</v>
      </c>
      <c r="I9" s="29">
        <f>COUNTIF(C8:C20,"*Ｅｘｃｅｌ*")</f>
        <v>7</v>
      </c>
      <c r="J9" s="19"/>
      <c r="K9" s="19"/>
      <c r="L9" s="21"/>
      <c r="M9" s="13"/>
      <c r="N9" s="13"/>
      <c r="O9" s="13"/>
    </row>
    <row r="10" spans="1:15" s="15" customFormat="1" ht="18.75" customHeight="1" x14ac:dyDescent="0.2">
      <c r="A10" s="12"/>
      <c r="B10" s="16"/>
      <c r="C10" s="22" t="s">
        <v>6</v>
      </c>
      <c r="D10" s="22">
        <v>30</v>
      </c>
      <c r="E10" s="22">
        <v>15000</v>
      </c>
      <c r="F10" s="19"/>
      <c r="G10" s="19"/>
      <c r="H10" s="20"/>
      <c r="I10" s="16"/>
      <c r="J10" s="19"/>
      <c r="K10" s="19"/>
      <c r="L10" s="21"/>
      <c r="M10" s="13"/>
      <c r="N10" s="13"/>
      <c r="O10" s="13"/>
    </row>
    <row r="11" spans="1:15" s="15" customFormat="1" ht="18.75" customHeight="1" x14ac:dyDescent="0.2">
      <c r="A11" s="12"/>
      <c r="B11" s="16"/>
      <c r="C11" s="22" t="s">
        <v>7</v>
      </c>
      <c r="D11" s="22">
        <v>15</v>
      </c>
      <c r="E11" s="22">
        <v>15000</v>
      </c>
      <c r="J11" s="19"/>
      <c r="K11" s="19"/>
      <c r="L11" s="21"/>
      <c r="M11" s="13"/>
      <c r="N11" s="13"/>
      <c r="O11" s="13"/>
    </row>
    <row r="12" spans="1:15" s="15" customFormat="1" ht="18.75" customHeight="1" x14ac:dyDescent="0.2">
      <c r="A12" s="12"/>
      <c r="B12" s="16"/>
      <c r="C12" s="22" t="s">
        <v>8</v>
      </c>
      <c r="D12" s="22">
        <v>22</v>
      </c>
      <c r="E12" s="22">
        <v>8000</v>
      </c>
      <c r="F12" s="18" t="s">
        <v>22</v>
      </c>
      <c r="G12" s="19" t="s">
        <v>23</v>
      </c>
      <c r="H12" s="20"/>
      <c r="I12" s="16"/>
      <c r="J12" s="19"/>
      <c r="K12" s="19"/>
      <c r="L12" s="21"/>
      <c r="M12" s="13"/>
      <c r="N12" s="13"/>
      <c r="O12" s="13"/>
    </row>
    <row r="13" spans="1:15" s="15" customFormat="1" ht="18.75" customHeight="1" x14ac:dyDescent="0.2">
      <c r="A13" s="12"/>
      <c r="B13" s="16"/>
      <c r="C13" s="22" t="s">
        <v>9</v>
      </c>
      <c r="D13" s="22">
        <v>27</v>
      </c>
      <c r="E13" s="22">
        <v>7000</v>
      </c>
      <c r="G13" s="19"/>
      <c r="H13" s="20"/>
      <c r="I13" s="28"/>
      <c r="J13" s="19"/>
      <c r="K13" s="19"/>
      <c r="L13" s="21"/>
      <c r="M13" s="13"/>
      <c r="N13" s="13"/>
      <c r="O13" s="13"/>
    </row>
    <row r="14" spans="1:15" s="15" customFormat="1" ht="18.75" customHeight="1" x14ac:dyDescent="0.2">
      <c r="A14" s="12"/>
      <c r="B14" s="16"/>
      <c r="C14" s="22" t="s">
        <v>10</v>
      </c>
      <c r="D14" s="22">
        <v>17</v>
      </c>
      <c r="E14" s="22">
        <v>18000</v>
      </c>
      <c r="F14" s="19"/>
      <c r="G14" s="19"/>
      <c r="H14" s="23" t="s">
        <v>3</v>
      </c>
      <c r="I14" s="29">
        <f>COUNTIF(C8:C20,"*Ｗｏｒｄ*")</f>
        <v>4</v>
      </c>
      <c r="J14" s="19"/>
      <c r="K14" s="19"/>
      <c r="L14" s="21"/>
      <c r="M14" s="13"/>
      <c r="N14" s="13"/>
      <c r="O14" s="13"/>
    </row>
    <row r="15" spans="1:15" s="15" customFormat="1" ht="18.75" customHeight="1" x14ac:dyDescent="0.2">
      <c r="A15" s="12"/>
      <c r="B15" s="16"/>
      <c r="C15" s="22" t="s">
        <v>11</v>
      </c>
      <c r="D15" s="22">
        <v>20</v>
      </c>
      <c r="E15" s="22">
        <v>14000</v>
      </c>
      <c r="G15" s="19"/>
      <c r="H15" s="20"/>
      <c r="I15" s="16"/>
      <c r="J15" s="19"/>
      <c r="K15" s="19"/>
      <c r="L15" s="21"/>
      <c r="M15" s="13"/>
      <c r="N15" s="13"/>
      <c r="O15" s="13"/>
    </row>
    <row r="16" spans="1:15" s="15" customFormat="1" ht="18.75" customHeight="1" x14ac:dyDescent="0.2">
      <c r="A16" s="12"/>
      <c r="B16" s="16"/>
      <c r="C16" s="22" t="s">
        <v>12</v>
      </c>
      <c r="D16" s="22">
        <v>15</v>
      </c>
      <c r="E16" s="22">
        <v>9000</v>
      </c>
      <c r="J16" s="19"/>
      <c r="K16" s="19"/>
      <c r="L16" s="21"/>
      <c r="M16" s="13"/>
      <c r="N16" s="13"/>
      <c r="O16" s="13"/>
    </row>
    <row r="17" spans="1:15" s="15" customFormat="1" ht="18.75" customHeight="1" x14ac:dyDescent="0.2">
      <c r="A17" s="12"/>
      <c r="B17" s="16"/>
      <c r="C17" s="22" t="s">
        <v>13</v>
      </c>
      <c r="D17" s="22">
        <v>16</v>
      </c>
      <c r="E17" s="22">
        <v>12000</v>
      </c>
      <c r="F17" s="18" t="s">
        <v>24</v>
      </c>
      <c r="G17" s="19" t="s">
        <v>25</v>
      </c>
      <c r="H17" s="20"/>
      <c r="I17" s="16"/>
      <c r="J17" s="19"/>
      <c r="K17" s="19"/>
      <c r="L17" s="24"/>
      <c r="M17" s="13"/>
      <c r="N17" s="13"/>
      <c r="O17" s="13"/>
    </row>
    <row r="18" spans="1:15" s="15" customFormat="1" ht="18.75" customHeight="1" x14ac:dyDescent="0.2">
      <c r="A18" s="12"/>
      <c r="B18" s="16"/>
      <c r="C18" s="22" t="s">
        <v>14</v>
      </c>
      <c r="D18" s="22">
        <v>23</v>
      </c>
      <c r="E18" s="22">
        <v>16000</v>
      </c>
      <c r="G18" s="19"/>
      <c r="H18" s="20"/>
      <c r="I18" s="28"/>
      <c r="J18" s="19"/>
      <c r="K18" s="19"/>
      <c r="L18" s="13"/>
      <c r="M18" s="13"/>
      <c r="N18" s="13"/>
      <c r="O18" s="13"/>
    </row>
    <row r="19" spans="1:15" s="15" customFormat="1" ht="18.75" customHeight="1" x14ac:dyDescent="0.2">
      <c r="A19" s="12"/>
      <c r="B19" s="16"/>
      <c r="C19" s="22" t="s">
        <v>15</v>
      </c>
      <c r="D19" s="22">
        <v>10</v>
      </c>
      <c r="E19" s="22">
        <v>21000</v>
      </c>
      <c r="F19" s="19"/>
      <c r="G19" s="19"/>
      <c r="H19" s="23" t="s">
        <v>3</v>
      </c>
      <c r="I19" s="29">
        <f>COUNTIF(C8:C20,"*資格*")</f>
        <v>7</v>
      </c>
      <c r="J19" s="19"/>
      <c r="K19" s="19"/>
      <c r="L19" s="13"/>
      <c r="M19" s="13"/>
      <c r="N19" s="13"/>
      <c r="O19" s="13"/>
    </row>
    <row r="20" spans="1:15" s="15" customFormat="1" ht="18.75" customHeight="1" x14ac:dyDescent="0.2">
      <c r="A20" s="12"/>
      <c r="B20" s="16"/>
      <c r="C20" s="22" t="s">
        <v>16</v>
      </c>
      <c r="D20" s="22">
        <v>25</v>
      </c>
      <c r="E20" s="22">
        <v>11000</v>
      </c>
      <c r="F20" s="19"/>
      <c r="G20" s="19"/>
      <c r="H20" s="20"/>
      <c r="I20" s="16"/>
      <c r="J20" s="19"/>
      <c r="K20" s="19"/>
      <c r="L20" s="13"/>
      <c r="M20" s="13"/>
      <c r="N20" s="13"/>
      <c r="O20" s="13"/>
    </row>
    <row r="21" spans="1:15" s="15" customFormat="1" ht="18.75" customHeight="1" x14ac:dyDescent="0.2">
      <c r="A21" s="12"/>
      <c r="B21" s="13"/>
      <c r="C21" s="11" t="s">
        <v>29</v>
      </c>
      <c r="D21" s="24"/>
      <c r="E21" s="24"/>
      <c r="J21" s="24"/>
      <c r="K21" s="24"/>
      <c r="L21" s="13"/>
      <c r="M21" s="13"/>
      <c r="N21" s="13"/>
      <c r="O21" s="13"/>
    </row>
    <row r="22" spans="1:15" s="15" customFormat="1" ht="14.4" x14ac:dyDescent="0.2">
      <c r="A22" s="12"/>
      <c r="D22" s="24"/>
      <c r="E22" s="24"/>
      <c r="F22" s="18" t="s">
        <v>26</v>
      </c>
      <c r="G22" s="19" t="s">
        <v>27</v>
      </c>
      <c r="H22" s="20"/>
      <c r="I22" s="16"/>
      <c r="J22" s="24"/>
      <c r="K22" s="24"/>
      <c r="L22" s="13"/>
      <c r="M22" s="13"/>
      <c r="N22" s="13"/>
      <c r="O22" s="13"/>
    </row>
    <row r="23" spans="1:15" s="15" customFormat="1" ht="16.2" x14ac:dyDescent="0.2">
      <c r="A23" s="12"/>
      <c r="B23" s="25" t="s">
        <v>2</v>
      </c>
      <c r="D23" s="24"/>
      <c r="E23" s="24"/>
      <c r="F23" s="19"/>
      <c r="G23" s="19"/>
      <c r="H23" s="20"/>
      <c r="I23" s="28"/>
      <c r="J23" s="24"/>
      <c r="K23" s="24"/>
      <c r="L23" s="13"/>
      <c r="M23" s="13"/>
      <c r="N23" s="13"/>
      <c r="O23" s="13"/>
    </row>
    <row r="24" spans="1:15" s="15" customFormat="1" ht="16.2" x14ac:dyDescent="0.2">
      <c r="A24" s="12"/>
      <c r="D24" s="24"/>
      <c r="E24" s="24"/>
      <c r="F24" s="24"/>
      <c r="G24" s="24"/>
      <c r="H24" s="23" t="s">
        <v>3</v>
      </c>
      <c r="I24" s="30">
        <f>COUNTIF(C8:C20,"*応用*")</f>
        <v>2</v>
      </c>
      <c r="J24" s="24"/>
      <c r="K24" s="24"/>
      <c r="L24" s="13"/>
      <c r="M24" s="13"/>
      <c r="N24" s="13"/>
      <c r="O24" s="13"/>
    </row>
    <row r="25" spans="1:15" s="15" customFormat="1" ht="14.4" x14ac:dyDescent="0.2">
      <c r="A25" s="12"/>
      <c r="C25" s="26"/>
      <c r="D25" s="24"/>
      <c r="E25" s="24"/>
      <c r="F25" s="24"/>
      <c r="G25" s="24"/>
      <c r="H25" s="21"/>
      <c r="I25" s="13"/>
      <c r="J25" s="24"/>
      <c r="K25" s="24"/>
      <c r="L25" s="13"/>
      <c r="M25" s="13"/>
      <c r="N25" s="13"/>
      <c r="O25" s="13"/>
    </row>
    <row r="26" spans="1:15" s="2" customFormat="1" x14ac:dyDescent="0.2">
      <c r="A26" s="6"/>
      <c r="B26" s="3"/>
      <c r="C26" s="4"/>
      <c r="D26" s="4"/>
      <c r="E26" s="4"/>
      <c r="F26" s="4"/>
      <c r="G26" s="4"/>
      <c r="H26" s="5"/>
      <c r="I26" s="3"/>
      <c r="J26" s="4"/>
      <c r="K26" s="4"/>
      <c r="L26" s="3"/>
      <c r="M26" s="3"/>
      <c r="N26" s="3"/>
      <c r="O26" s="3"/>
    </row>
    <row r="27" spans="1:15" s="2" customFormat="1" x14ac:dyDescent="0.2">
      <c r="A27" s="6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2">
      <c r="A28" s="6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4">
    <mergeCell ref="B2:E2"/>
    <mergeCell ref="G2:H2"/>
    <mergeCell ref="A1:H1"/>
    <mergeCell ref="C6:E6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7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3.109375" customWidth="1"/>
    <col min="4" max="4" width="10.88671875" customWidth="1"/>
    <col min="5" max="5" width="12.21875" customWidth="1"/>
    <col min="6" max="6" width="8.77734375" customWidth="1"/>
    <col min="7" max="12" width="10.88671875" customWidth="1"/>
    <col min="13" max="13" width="9.44140625" customWidth="1"/>
  </cols>
  <sheetData>
    <row r="1" spans="1:15" ht="19.2" customHeight="1" thickBot="1" x14ac:dyDescent="0.25">
      <c r="A1" s="35" t="s">
        <v>32</v>
      </c>
      <c r="B1" s="35"/>
      <c r="C1" s="35"/>
      <c r="D1" s="35"/>
      <c r="E1" s="35"/>
      <c r="F1" s="35"/>
      <c r="G1" s="35"/>
      <c r="H1" s="35"/>
    </row>
    <row r="2" spans="1:15" ht="23.25" customHeight="1" thickBot="1" x14ac:dyDescent="0.25">
      <c r="B2" s="31" t="s">
        <v>30</v>
      </c>
      <c r="C2" s="32"/>
      <c r="D2" s="32"/>
      <c r="E2" s="33"/>
      <c r="F2" s="1" t="s">
        <v>1</v>
      </c>
      <c r="G2" s="34" t="s">
        <v>28</v>
      </c>
      <c r="H2" s="34"/>
      <c r="I2" s="7"/>
    </row>
    <row r="3" spans="1:15" s="8" customFormat="1" ht="28.5" customHeight="1" x14ac:dyDescent="0.2"/>
    <row r="4" spans="1:15" s="8" customFormat="1" ht="14.4" x14ac:dyDescent="0.2"/>
    <row r="5" spans="1:15" s="8" customFormat="1" ht="14.4" x14ac:dyDescent="0.2">
      <c r="B5" s="9" t="s">
        <v>0</v>
      </c>
      <c r="C5" s="10" t="s">
        <v>31</v>
      </c>
    </row>
    <row r="6" spans="1:15" s="15" customFormat="1" ht="27.6" customHeight="1" x14ac:dyDescent="0.2">
      <c r="A6" s="12"/>
      <c r="B6" s="13"/>
      <c r="C6" s="36" t="s">
        <v>29</v>
      </c>
      <c r="D6" s="36"/>
      <c r="E6" s="36"/>
      <c r="F6" s="13"/>
      <c r="G6" s="13"/>
      <c r="H6" s="13"/>
      <c r="I6" s="14"/>
      <c r="J6" s="14"/>
      <c r="K6" s="14"/>
      <c r="L6" s="13"/>
      <c r="M6" s="13"/>
      <c r="N6" s="13"/>
      <c r="O6" s="13"/>
    </row>
    <row r="7" spans="1:15" s="15" customFormat="1" ht="18.75" customHeight="1" x14ac:dyDescent="0.2">
      <c r="A7" s="12"/>
      <c r="B7" s="16"/>
      <c r="C7" s="17" t="s">
        <v>17</v>
      </c>
      <c r="D7" s="17" t="s">
        <v>18</v>
      </c>
      <c r="E7" s="17" t="s">
        <v>19</v>
      </c>
      <c r="F7" s="18" t="s">
        <v>20</v>
      </c>
      <c r="G7" s="19" t="s">
        <v>21</v>
      </c>
      <c r="H7" s="20"/>
      <c r="I7" s="19"/>
      <c r="J7" s="19"/>
      <c r="K7" s="19"/>
      <c r="L7" s="21"/>
      <c r="M7" s="13"/>
      <c r="N7" s="13"/>
      <c r="O7" s="13"/>
    </row>
    <row r="8" spans="1:15" s="15" customFormat="1" ht="18.75" customHeight="1" x14ac:dyDescent="0.2">
      <c r="A8" s="12"/>
      <c r="B8" s="16"/>
      <c r="C8" s="22" t="s">
        <v>4</v>
      </c>
      <c r="D8" s="22">
        <v>25</v>
      </c>
      <c r="E8" s="22">
        <v>10000</v>
      </c>
      <c r="G8" s="19"/>
      <c r="H8" s="20"/>
      <c r="I8" s="28">
        <f>COUNTIF(C8:C20,"*Ｅｘｃｅｌ*")</f>
        <v>7</v>
      </c>
      <c r="J8" s="19"/>
      <c r="K8" s="19"/>
      <c r="L8" s="21"/>
      <c r="M8" s="13"/>
      <c r="N8" s="13"/>
      <c r="O8" s="13"/>
    </row>
    <row r="9" spans="1:15" s="15" customFormat="1" ht="18.75" customHeight="1" x14ac:dyDescent="0.2">
      <c r="A9" s="12"/>
      <c r="B9" s="16"/>
      <c r="C9" s="22" t="s">
        <v>5</v>
      </c>
      <c r="D9" s="22">
        <v>18</v>
      </c>
      <c r="E9" s="22">
        <v>12000</v>
      </c>
      <c r="F9" s="19"/>
      <c r="G9" s="19"/>
      <c r="H9" s="20"/>
      <c r="I9" s="16"/>
      <c r="J9" s="19"/>
      <c r="K9" s="19"/>
      <c r="L9" s="21"/>
      <c r="M9" s="13"/>
      <c r="N9" s="13"/>
      <c r="O9" s="13"/>
    </row>
    <row r="10" spans="1:15" s="15" customFormat="1" ht="18.75" customHeight="1" x14ac:dyDescent="0.2">
      <c r="A10" s="12"/>
      <c r="B10" s="16"/>
      <c r="C10" s="22" t="s">
        <v>6</v>
      </c>
      <c r="D10" s="22">
        <v>30</v>
      </c>
      <c r="E10" s="22">
        <v>15000</v>
      </c>
      <c r="F10" s="19"/>
      <c r="G10" s="19"/>
      <c r="H10" s="20"/>
      <c r="I10" s="16"/>
      <c r="J10" s="19"/>
      <c r="K10" s="19"/>
      <c r="L10" s="21"/>
      <c r="M10" s="13"/>
      <c r="N10" s="13"/>
      <c r="O10" s="13"/>
    </row>
    <row r="11" spans="1:15" s="15" customFormat="1" ht="18.75" customHeight="1" x14ac:dyDescent="0.2">
      <c r="A11" s="12"/>
      <c r="B11" s="16"/>
      <c r="C11" s="22" t="s">
        <v>7</v>
      </c>
      <c r="D11" s="22">
        <v>15</v>
      </c>
      <c r="E11" s="22">
        <v>15000</v>
      </c>
      <c r="J11" s="19"/>
      <c r="K11" s="19"/>
      <c r="L11" s="21"/>
      <c r="M11" s="13"/>
      <c r="N11" s="13"/>
      <c r="O11" s="13"/>
    </row>
    <row r="12" spans="1:15" s="15" customFormat="1" ht="18.75" customHeight="1" x14ac:dyDescent="0.2">
      <c r="A12" s="12"/>
      <c r="B12" s="16"/>
      <c r="C12" s="22" t="s">
        <v>8</v>
      </c>
      <c r="D12" s="22">
        <v>22</v>
      </c>
      <c r="E12" s="22">
        <v>8000</v>
      </c>
      <c r="F12" s="18" t="s">
        <v>22</v>
      </c>
      <c r="G12" s="19" t="s">
        <v>23</v>
      </c>
      <c r="H12" s="20"/>
      <c r="I12" s="16"/>
      <c r="J12" s="19"/>
      <c r="K12" s="19"/>
      <c r="L12" s="21"/>
      <c r="M12" s="13"/>
      <c r="N12" s="13"/>
      <c r="O12" s="13"/>
    </row>
    <row r="13" spans="1:15" s="15" customFormat="1" ht="18.75" customHeight="1" x14ac:dyDescent="0.2">
      <c r="A13" s="12"/>
      <c r="B13" s="16"/>
      <c r="C13" s="22" t="s">
        <v>9</v>
      </c>
      <c r="D13" s="22">
        <v>27</v>
      </c>
      <c r="E13" s="22">
        <v>7000</v>
      </c>
      <c r="G13" s="19"/>
      <c r="H13" s="20"/>
      <c r="I13" s="28">
        <f>COUNTIF(C8:C20,"*Ｗｏｒｄ*")</f>
        <v>4</v>
      </c>
      <c r="J13" s="19"/>
      <c r="K13" s="19"/>
      <c r="L13" s="21"/>
      <c r="M13" s="13"/>
      <c r="N13" s="13"/>
      <c r="O13" s="13"/>
    </row>
    <row r="14" spans="1:15" s="15" customFormat="1" ht="18.75" customHeight="1" x14ac:dyDescent="0.2">
      <c r="A14" s="12"/>
      <c r="B14" s="16"/>
      <c r="C14" s="22" t="s">
        <v>10</v>
      </c>
      <c r="D14" s="22">
        <v>17</v>
      </c>
      <c r="E14" s="22">
        <v>18000</v>
      </c>
      <c r="F14" s="19"/>
      <c r="G14" s="19"/>
      <c r="H14" s="20"/>
      <c r="I14" s="16"/>
      <c r="J14" s="19"/>
      <c r="K14" s="19"/>
      <c r="L14" s="21"/>
      <c r="M14" s="13"/>
      <c r="N14" s="13"/>
      <c r="O14" s="13"/>
    </row>
    <row r="15" spans="1:15" s="15" customFormat="1" ht="18.75" customHeight="1" x14ac:dyDescent="0.2">
      <c r="A15" s="12"/>
      <c r="B15" s="16"/>
      <c r="C15" s="22" t="s">
        <v>11</v>
      </c>
      <c r="D15" s="22">
        <v>20</v>
      </c>
      <c r="E15" s="22">
        <v>14000</v>
      </c>
      <c r="G15" s="19"/>
      <c r="H15" s="20"/>
      <c r="I15" s="16"/>
      <c r="J15" s="19"/>
      <c r="K15" s="19"/>
      <c r="L15" s="21"/>
      <c r="M15" s="13"/>
      <c r="N15" s="13"/>
      <c r="O15" s="13"/>
    </row>
    <row r="16" spans="1:15" s="15" customFormat="1" ht="18.75" customHeight="1" x14ac:dyDescent="0.2">
      <c r="A16" s="12"/>
      <c r="B16" s="16"/>
      <c r="C16" s="22" t="s">
        <v>12</v>
      </c>
      <c r="D16" s="22">
        <v>15</v>
      </c>
      <c r="E16" s="22">
        <v>9000</v>
      </c>
      <c r="J16" s="19"/>
      <c r="K16" s="19"/>
      <c r="L16" s="21"/>
      <c r="M16" s="13"/>
      <c r="N16" s="13"/>
      <c r="O16" s="13"/>
    </row>
    <row r="17" spans="1:15" s="15" customFormat="1" ht="18.75" customHeight="1" x14ac:dyDescent="0.2">
      <c r="A17" s="12"/>
      <c r="B17" s="16"/>
      <c r="C17" s="22" t="s">
        <v>13</v>
      </c>
      <c r="D17" s="22">
        <v>16</v>
      </c>
      <c r="E17" s="22">
        <v>12000</v>
      </c>
      <c r="F17" s="18" t="s">
        <v>24</v>
      </c>
      <c r="G17" s="19" t="s">
        <v>25</v>
      </c>
      <c r="H17" s="20"/>
      <c r="I17" s="16"/>
      <c r="J17" s="19"/>
      <c r="K17" s="19"/>
      <c r="L17" s="24"/>
      <c r="M17" s="13"/>
      <c r="N17" s="13"/>
      <c r="O17" s="13"/>
    </row>
    <row r="18" spans="1:15" s="15" customFormat="1" ht="18.75" customHeight="1" x14ac:dyDescent="0.2">
      <c r="A18" s="12"/>
      <c r="B18" s="16"/>
      <c r="C18" s="22" t="s">
        <v>14</v>
      </c>
      <c r="D18" s="22">
        <v>23</v>
      </c>
      <c r="E18" s="22">
        <v>16000</v>
      </c>
      <c r="G18" s="19"/>
      <c r="H18" s="20"/>
      <c r="I18" s="28">
        <f>COUNTIF(C8:C20,"*資格*")</f>
        <v>7</v>
      </c>
      <c r="J18" s="19"/>
      <c r="K18" s="19"/>
      <c r="L18" s="13"/>
      <c r="M18" s="13"/>
      <c r="N18" s="13"/>
      <c r="O18" s="13"/>
    </row>
    <row r="19" spans="1:15" s="15" customFormat="1" ht="18.75" customHeight="1" x14ac:dyDescent="0.2">
      <c r="A19" s="12"/>
      <c r="B19" s="16"/>
      <c r="C19" s="22" t="s">
        <v>15</v>
      </c>
      <c r="D19" s="22">
        <v>10</v>
      </c>
      <c r="E19" s="22">
        <v>21000</v>
      </c>
      <c r="F19" s="19"/>
      <c r="G19" s="19"/>
      <c r="H19" s="16"/>
      <c r="I19" s="16"/>
      <c r="J19" s="19"/>
      <c r="K19" s="19"/>
      <c r="L19" s="13"/>
      <c r="M19" s="13"/>
      <c r="N19" s="13"/>
      <c r="O19" s="13"/>
    </row>
    <row r="20" spans="1:15" s="15" customFormat="1" ht="18.75" customHeight="1" x14ac:dyDescent="0.2">
      <c r="A20" s="12"/>
      <c r="B20" s="16"/>
      <c r="C20" s="22" t="s">
        <v>16</v>
      </c>
      <c r="D20" s="22">
        <v>25</v>
      </c>
      <c r="E20" s="22">
        <v>11000</v>
      </c>
      <c r="F20" s="19"/>
      <c r="G20" s="19"/>
      <c r="H20" s="20"/>
      <c r="I20" s="16"/>
      <c r="J20" s="19"/>
      <c r="K20" s="19"/>
      <c r="L20" s="13"/>
      <c r="M20" s="13"/>
      <c r="N20" s="13"/>
      <c r="O20" s="13"/>
    </row>
    <row r="21" spans="1:15" s="15" customFormat="1" ht="18.75" customHeight="1" x14ac:dyDescent="0.2">
      <c r="A21" s="12"/>
      <c r="B21" s="13"/>
      <c r="D21" s="24"/>
      <c r="E21" s="24"/>
      <c r="J21" s="24"/>
      <c r="K21" s="24"/>
      <c r="L21" s="13"/>
      <c r="M21" s="13"/>
      <c r="N21" s="13"/>
      <c r="O21" s="13"/>
    </row>
    <row r="22" spans="1:15" s="15" customFormat="1" ht="18.75" customHeight="1" x14ac:dyDescent="0.2">
      <c r="A22" s="12"/>
      <c r="D22" s="24"/>
      <c r="E22" s="24"/>
      <c r="F22" s="18" t="s">
        <v>26</v>
      </c>
      <c r="G22" s="19" t="s">
        <v>27</v>
      </c>
      <c r="H22" s="20"/>
      <c r="I22" s="16"/>
      <c r="J22" s="24"/>
      <c r="K22" s="24"/>
      <c r="L22" s="13"/>
      <c r="M22" s="13"/>
      <c r="N22" s="13"/>
      <c r="O22" s="13"/>
    </row>
    <row r="23" spans="1:15" s="15" customFormat="1" ht="18.75" customHeight="1" x14ac:dyDescent="0.2">
      <c r="A23" s="12"/>
      <c r="B23" s="25"/>
      <c r="D23" s="24"/>
      <c r="E23" s="24"/>
      <c r="F23" s="19"/>
      <c r="G23" s="19"/>
      <c r="H23" s="20"/>
      <c r="I23" s="28">
        <f>COUNTIF(C8:C20,"*応用*")</f>
        <v>2</v>
      </c>
      <c r="J23" s="24"/>
      <c r="K23" s="24"/>
      <c r="L23" s="13"/>
      <c r="M23" s="13"/>
      <c r="N23" s="13"/>
      <c r="O23" s="13"/>
    </row>
    <row r="24" spans="1:15" s="15" customFormat="1" ht="18.75" customHeight="1" x14ac:dyDescent="0.2">
      <c r="A24" s="12"/>
      <c r="D24" s="24"/>
      <c r="E24" s="24"/>
      <c r="F24" s="24"/>
      <c r="G24" s="24"/>
      <c r="H24" s="21"/>
      <c r="I24" s="13"/>
      <c r="J24" s="24"/>
      <c r="K24" s="24"/>
      <c r="L24" s="13"/>
      <c r="M24" s="13"/>
      <c r="N24" s="13"/>
      <c r="O24" s="13"/>
    </row>
    <row r="25" spans="1:15" s="15" customFormat="1" ht="14.4" x14ac:dyDescent="0.2">
      <c r="A25" s="12"/>
      <c r="B25" s="23"/>
      <c r="C25" s="26"/>
      <c r="D25" s="24"/>
      <c r="E25" s="24"/>
      <c r="F25" s="24"/>
      <c r="G25" s="24"/>
      <c r="H25" s="21"/>
      <c r="I25" s="13"/>
      <c r="J25" s="24"/>
      <c r="K25" s="24"/>
      <c r="L25" s="13"/>
      <c r="M25" s="13"/>
      <c r="N25" s="13"/>
      <c r="O25" s="13"/>
    </row>
    <row r="26" spans="1:15" s="15" customFormat="1" ht="14.4" x14ac:dyDescent="0.2">
      <c r="A26" s="12"/>
      <c r="B26" s="13"/>
      <c r="C26" s="24"/>
      <c r="D26" s="24"/>
      <c r="E26" s="24"/>
      <c r="F26" s="24"/>
      <c r="G26" s="24"/>
      <c r="H26" s="21"/>
      <c r="I26" s="13"/>
      <c r="J26" s="24"/>
      <c r="K26" s="24"/>
      <c r="L26" s="13"/>
      <c r="M26" s="13"/>
      <c r="N26" s="13"/>
      <c r="O26" s="13"/>
    </row>
    <row r="27" spans="1:15" s="15" customFormat="1" ht="14.4" x14ac:dyDescent="0.2">
      <c r="A27" s="12"/>
      <c r="B27" s="13"/>
      <c r="C27" s="24"/>
      <c r="D27" s="24"/>
      <c r="E27" s="24"/>
      <c r="F27" s="24"/>
      <c r="G27" s="24"/>
      <c r="H27" s="13"/>
      <c r="I27" s="13"/>
      <c r="J27" s="13"/>
      <c r="K27" s="13"/>
      <c r="L27" s="13"/>
      <c r="M27" s="13"/>
      <c r="N27" s="13"/>
      <c r="O27" s="13"/>
    </row>
    <row r="28" spans="1:15" s="15" customFormat="1" ht="14.4" x14ac:dyDescent="0.2">
      <c r="A28" s="12"/>
      <c r="B28" s="13"/>
      <c r="C28" s="24"/>
      <c r="D28" s="24"/>
      <c r="E28" s="24"/>
      <c r="F28" s="24"/>
      <c r="G28" s="24"/>
      <c r="H28" s="13"/>
      <c r="I28" s="13"/>
      <c r="J28" s="13"/>
      <c r="K28" s="13"/>
      <c r="L28" s="13"/>
      <c r="M28" s="13"/>
      <c r="N28" s="13"/>
      <c r="O28" s="13"/>
    </row>
    <row r="29" spans="1:15" s="2" customFormat="1" x14ac:dyDescent="0.2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4">
    <mergeCell ref="B2:E2"/>
    <mergeCell ref="G2:H2"/>
    <mergeCell ref="A1:H1"/>
    <mergeCell ref="C6:E6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2023-07-07T05:22:03Z</dcterms:modified>
</cp:coreProperties>
</file>