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2-統計関数\"/>
    </mc:Choice>
  </mc:AlternateContent>
  <xr:revisionPtr revIDLastSave="0" documentId="13_ncr:1_{C7EC6854-2B1A-4B81-94F8-DF9D71DD0ACB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K21" i="2" l="1"/>
  <c r="K11" i="2"/>
  <c r="K20" i="1"/>
  <c r="K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PERCENTILE</t>
        </r>
        <r>
          <rPr>
            <b/>
            <sz val="14"/>
            <color indexed="81"/>
            <rFont val="ＭＳ Ｐゴシック"/>
            <family val="3"/>
            <charset val="128"/>
          </rPr>
          <t>(G11:G25</t>
        </r>
        <r>
          <rPr>
            <b/>
            <sz val="14"/>
            <color indexed="10"/>
            <rFont val="ＭＳ Ｐゴシック"/>
            <family val="3"/>
            <charset val="128"/>
          </rPr>
          <t>,0.6)</t>
        </r>
      </text>
    </comment>
    <comment ref="K2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PERCENTILE</t>
        </r>
        <r>
          <rPr>
            <b/>
            <sz val="14"/>
            <color indexed="81"/>
            <rFont val="ＭＳ Ｐゴシック"/>
            <family val="3"/>
            <charset val="128"/>
          </rPr>
          <t>(G11:G25,</t>
        </r>
        <r>
          <rPr>
            <b/>
            <sz val="14"/>
            <color indexed="10"/>
            <rFont val="ＭＳ Ｐゴシック"/>
            <family val="3"/>
            <charset val="128"/>
          </rPr>
          <t>0.3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<sst xmlns="http://schemas.openxmlformats.org/spreadsheetml/2006/main" count="127" uniqueCount="47">
  <si>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</si>
  <si>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</si>
  <si>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</si>
  <si>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</si>
  <si>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r>
      <t xml:space="preserve">PERCENTILE </t>
    </r>
    <r>
      <rPr>
        <sz val="12"/>
        <rFont val="ＭＳ Ｐ明朝"/>
        <family val="1"/>
        <charset val="128"/>
      </rPr>
      <t>（パーセンタイル）</t>
    </r>
    <phoneticPr fontId="2"/>
  </si>
  <si>
    <t>日付</t>
    <rPh sb="0" eb="2">
      <t>ヒヅケ</t>
    </rPh>
    <phoneticPr fontId="9"/>
  </si>
  <si>
    <t>名前</t>
    <rPh sb="0" eb="2">
      <t>ナマエ</t>
    </rPh>
    <phoneticPr fontId="9"/>
  </si>
  <si>
    <t>性別</t>
    <rPh sb="0" eb="2">
      <t>セイベツ</t>
    </rPh>
    <phoneticPr fontId="9"/>
  </si>
  <si>
    <t>地区</t>
    <rPh sb="0" eb="2">
      <t>チク</t>
    </rPh>
    <phoneticPr fontId="9"/>
  </si>
  <si>
    <t>売上金額</t>
    <rPh sb="0" eb="2">
      <t>ウリアゲ</t>
    </rPh>
    <rPh sb="2" eb="4">
      <t>キンガク</t>
    </rPh>
    <phoneticPr fontId="9"/>
  </si>
  <si>
    <t>那須</t>
  </si>
  <si>
    <t>男</t>
    <rPh sb="0" eb="1">
      <t>オトコ</t>
    </rPh>
    <phoneticPr fontId="9"/>
  </si>
  <si>
    <t>東京都</t>
  </si>
  <si>
    <t>有馬</t>
  </si>
  <si>
    <t>柳瀬</t>
  </si>
  <si>
    <t>女</t>
    <rPh sb="0" eb="1">
      <t>オンナ</t>
    </rPh>
    <phoneticPr fontId="9"/>
  </si>
  <si>
    <t>熊本県</t>
    <rPh sb="0" eb="3">
      <t>クマモトケン</t>
    </rPh>
    <phoneticPr fontId="9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</si>
  <si>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</si>
  <si>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</si>
  <si>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</si>
  <si>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</si>
  <si>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</si>
  <si>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</si>
  <si>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</si>
  <si>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</si>
  <si>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</si>
  <si>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</si>
  <si>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</si>
  <si>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</si>
  <si>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</si>
  <si>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</si>
  <si>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</si>
  <si>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</si>
  <si>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9"/>
  </si>
  <si>
    <t>沖縄県</t>
    <rPh sb="0" eb="3">
      <t>オキナワケン</t>
    </rPh>
    <phoneticPr fontId="9"/>
  </si>
  <si>
    <t>大森</t>
  </si>
  <si>
    <t>問１</t>
    <rPh sb="0" eb="1">
      <t>ト</t>
    </rPh>
    <phoneticPr fontId="2"/>
  </si>
  <si>
    <t>問２</t>
    <rPh sb="0" eb="1">
      <t>ト</t>
    </rPh>
    <phoneticPr fontId="2"/>
  </si>
  <si>
    <t>「統計」</t>
    <rPh sb="1" eb="3">
      <t>トウケイ</t>
    </rPh>
    <phoneticPr fontId="2"/>
  </si>
  <si>
    <r>
      <t>指定した範囲のデータで、</t>
    </r>
    <r>
      <rPr>
        <b/>
        <sz val="12"/>
        <color rgb="FFFF0000"/>
        <rFont val="ＭＳ ゴシック"/>
        <family val="3"/>
        <charset val="128"/>
      </rPr>
      <t>下から指定した「％」目かを「率」で指定する事で</t>
    </r>
    <r>
      <rPr>
        <sz val="12"/>
        <rFont val="ＭＳ ゴシック"/>
        <family val="3"/>
        <charset val="128"/>
      </rPr>
      <t>該当する値の</t>
    </r>
    <r>
      <rPr>
        <b/>
        <sz val="12"/>
        <rFont val="ＭＳ ゴシック"/>
        <family val="3"/>
        <charset val="128"/>
      </rPr>
      <t>平均を求めます</t>
    </r>
    <r>
      <rPr>
        <sz val="12"/>
        <rFont val="ＭＳ ゴシック"/>
        <family val="3"/>
        <charset val="128"/>
      </rPr>
      <t>。</t>
    </r>
    <rPh sb="0" eb="2">
      <t>シテイ</t>
    </rPh>
    <rPh sb="4" eb="6">
      <t>ハンイ</t>
    </rPh>
    <rPh sb="12" eb="13">
      <t>シタ</t>
    </rPh>
    <rPh sb="15" eb="17">
      <t>シテイ</t>
    </rPh>
    <rPh sb="22" eb="23">
      <t>メ</t>
    </rPh>
    <rPh sb="26" eb="27">
      <t>リツ</t>
    </rPh>
    <rPh sb="29" eb="31">
      <t>シテイ</t>
    </rPh>
    <rPh sb="33" eb="34">
      <t>コト</t>
    </rPh>
    <rPh sb="35" eb="37">
      <t>ガイトウ</t>
    </rPh>
    <rPh sb="39" eb="40">
      <t>アタイ</t>
    </rPh>
    <rPh sb="41" eb="43">
      <t>ヘイキン</t>
    </rPh>
    <rPh sb="44" eb="45">
      <t>モト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</si>
  <si>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</si>
  <si>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指定した範囲のデータで、</t>
    </r>
    <r>
      <rPr>
        <b/>
        <sz val="12"/>
        <color rgb="FFFF0000"/>
        <rFont val="ＭＳ Ｐゴシック"/>
        <family val="3"/>
        <charset val="128"/>
      </rPr>
      <t>下から指定した「％」目かを「率」で指定する事で</t>
    </r>
    <r>
      <rPr>
        <sz val="12"/>
        <rFont val="ＭＳ Ｐゴシック"/>
        <family val="3"/>
        <charset val="128"/>
      </rPr>
      <t>該当する値の</t>
    </r>
    <r>
      <rPr>
        <b/>
        <sz val="12"/>
        <rFont val="ＭＳ Ｐゴシック"/>
        <family val="3"/>
        <charset val="128"/>
      </rPr>
      <t>平均を求めます</t>
    </r>
    <r>
      <rPr>
        <sz val="12"/>
        <rFont val="ＭＳ Ｐゴシック"/>
        <family val="3"/>
        <charset val="128"/>
      </rPr>
      <t>。</t>
    </r>
    <rPh sb="0" eb="2">
      <t>シテイ</t>
    </rPh>
    <rPh sb="4" eb="6">
      <t>ハンイ</t>
    </rPh>
    <rPh sb="12" eb="13">
      <t>シタ</t>
    </rPh>
    <rPh sb="15" eb="17">
      <t>シテイ</t>
    </rPh>
    <rPh sb="22" eb="23">
      <t>メ</t>
    </rPh>
    <rPh sb="26" eb="27">
      <t>リツ</t>
    </rPh>
    <rPh sb="29" eb="31">
      <t>シテイ</t>
    </rPh>
    <rPh sb="33" eb="34">
      <t>コト</t>
    </rPh>
    <rPh sb="35" eb="37">
      <t>ガイトウ</t>
    </rPh>
    <rPh sb="39" eb="40">
      <t>アタイ</t>
    </rPh>
    <rPh sb="41" eb="43">
      <t>ヘイキン</t>
    </rPh>
    <rPh sb="44" eb="45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</si>
  <si>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</si>
  <si>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ゴシック"/>
        <family val="3"/>
        <charset val="128"/>
      </rPr>
      <t>上位</t>
    </r>
    <r>
      <rPr>
        <b/>
        <sz val="12"/>
        <color rgb="FFFF0000"/>
        <rFont val="ＭＳ ゴシック"/>
        <family val="3"/>
        <charset val="128"/>
      </rPr>
      <t>40％</t>
    </r>
    <r>
      <rPr>
        <sz val="12"/>
        <rFont val="ＭＳ ゴシック"/>
        <family val="3"/>
        <charset val="128"/>
      </rPr>
      <t>」の売上平均を求めましょう。</t>
    </r>
    <rPh sb="1" eb="3">
      <t>ジョウイ</t>
    </rPh>
    <rPh sb="8" eb="10">
      <t>ウリアゲ</t>
    </rPh>
    <rPh sb="10" eb="12">
      <t>ヘイキン</t>
    </rPh>
    <rPh sb="13" eb="14">
      <t>モト</t>
    </rPh>
    <phoneticPr fontId="2"/>
  </si>
  <si>
    <r>
      <t>「</t>
    </r>
    <r>
      <rPr>
        <b/>
        <sz val="12"/>
        <rFont val="ＭＳ ゴシック"/>
        <family val="3"/>
        <charset val="128"/>
      </rPr>
      <t>下位</t>
    </r>
    <r>
      <rPr>
        <b/>
        <sz val="12"/>
        <color rgb="FFFF0000"/>
        <rFont val="ＭＳ ゴシック"/>
        <family val="3"/>
        <charset val="128"/>
      </rPr>
      <t>30％</t>
    </r>
    <r>
      <rPr>
        <sz val="12"/>
        <rFont val="ＭＳ ゴシック"/>
        <family val="3"/>
        <charset val="128"/>
      </rPr>
      <t>」の売上平均を求めましょう。</t>
    </r>
    <rPh sb="1" eb="3">
      <t>カイ</t>
    </rPh>
    <rPh sb="8" eb="10">
      <t>ウリアゲ</t>
    </rPh>
    <rPh sb="10" eb="12">
      <t>ヘイキン</t>
    </rPh>
    <rPh sb="13" eb="14">
      <t>モト</t>
    </rPh>
    <phoneticPr fontId="2"/>
  </si>
  <si>
    <t>Copyright(c) Beginners Site All right reserved 2023/5/17</t>
    <phoneticPr fontId="2"/>
  </si>
  <si>
    <r>
      <t>※「</t>
    </r>
    <r>
      <rPr>
        <b/>
        <sz val="12"/>
        <rFont val="ＭＳ Ｐゴシック"/>
        <family val="3"/>
        <charset val="128"/>
      </rPr>
      <t>上位１０％</t>
    </r>
    <r>
      <rPr>
        <sz val="12"/>
        <rFont val="ＭＳ Ｐゴシック"/>
        <family val="3"/>
        <charset val="128"/>
      </rPr>
      <t>」に該当する値を求めたい場合は→率を「</t>
    </r>
    <r>
      <rPr>
        <b/>
        <sz val="12"/>
        <rFont val="ＭＳ Ｐゴシック"/>
        <family val="3"/>
        <charset val="128"/>
      </rPr>
      <t>０．９</t>
    </r>
    <r>
      <rPr>
        <sz val="12"/>
        <rFont val="ＭＳ Ｐゴシック"/>
        <family val="3"/>
        <charset val="128"/>
      </rPr>
      <t>」と設定すれば良い訳です。</t>
    </r>
    <rPh sb="2" eb="4">
      <t>ジョウイ</t>
    </rPh>
    <rPh sb="9" eb="11">
      <t>ガイトウ</t>
    </rPh>
    <rPh sb="13" eb="14">
      <t>アタイ</t>
    </rPh>
    <rPh sb="15" eb="16">
      <t>モト</t>
    </rPh>
    <rPh sb="19" eb="21">
      <t>バアイ</t>
    </rPh>
    <rPh sb="23" eb="24">
      <t>リツ</t>
    </rPh>
    <rPh sb="31" eb="33">
      <t>セッテイ</t>
    </rPh>
    <rPh sb="36" eb="37">
      <t>ヨ</t>
    </rPh>
    <rPh sb="38" eb="39">
      <t>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</si>
</sst>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14" fontId="16" fillId="4" borderId="4" xfId="0" applyNumberFormat="1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38" fontId="16" fillId="4" borderId="4" xfId="1" applyFont="1" applyFill="1" applyBorder="1" applyAlignment="1">
      <alignment horizontal="center" vertical="center"/>
    </xf>
    <xf numFmtId="0" fontId="17" fillId="0" borderId="0" xfId="1" applyNumberFormat="1" applyFont="1" applyBorder="1" applyAlignment="1">
      <alignment horizontal="right" vertical="center"/>
    </xf>
    <xf numFmtId="0" fontId="11" fillId="0" borderId="4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38" fontId="11" fillId="0" borderId="4" xfId="1" applyFont="1" applyBorder="1">
      <alignment vertical="center"/>
    </xf>
    <xf numFmtId="38" fontId="18" fillId="0" borderId="0" xfId="1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1" applyNumberFormat="1" applyFont="1" applyAlignment="1">
      <alignment vertical="center"/>
    </xf>
    <xf numFmtId="38" fontId="16" fillId="0" borderId="0" xfId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3" fillId="0" borderId="0" xfId="1" applyNumberFormat="1" applyFont="1" applyBorder="1" applyAlignment="1">
      <alignment horizontal="right" vertical="center"/>
    </xf>
    <xf numFmtId="0" fontId="16" fillId="0" borderId="4" xfId="0" applyFont="1" applyBorder="1" applyAlignment="1">
      <alignment horizontal="center" vertical="center"/>
    </xf>
    <xf numFmtId="38" fontId="24" fillId="0" borderId="0" xfId="1" applyFont="1" applyAlignment="1">
      <alignment horizontal="right" vertical="center"/>
    </xf>
    <xf numFmtId="38" fontId="25" fillId="0" borderId="0" xfId="1" applyFont="1" applyAlignment="1">
      <alignment vertical="center"/>
    </xf>
    <xf numFmtId="0" fontId="16" fillId="0" borderId="0" xfId="0" applyFont="1">
      <alignment vertical="center"/>
    </xf>
    <xf numFmtId="0" fontId="21" fillId="0" borderId="0" xfId="0" applyFont="1">
      <alignment vertical="center"/>
    </xf>
    <xf numFmtId="0" fontId="16" fillId="0" borderId="4" xfId="0" applyFont="1" applyBorder="1">
      <alignment vertical="center"/>
    </xf>
    <xf numFmtId="38" fontId="16" fillId="0" borderId="4" xfId="1" applyFont="1" applyBorder="1" applyAlignment="1">
      <alignment vertical="center"/>
    </xf>
    <xf numFmtId="176" fontId="26" fillId="8" borderId="4" xfId="0" applyNumberFormat="1" applyFont="1" applyFill="1" applyBorder="1">
      <alignment vertical="center"/>
    </xf>
    <xf numFmtId="0" fontId="27" fillId="7" borderId="4" xfId="1" applyNumberFormat="1" applyFont="1" applyFill="1" applyBorder="1" applyAlignment="1">
      <alignment vertical="center"/>
    </xf>
    <xf numFmtId="38" fontId="27" fillId="0" borderId="5" xfId="1" applyFont="1" applyFill="1" applyBorder="1" applyAlignment="1">
      <alignment vertical="center"/>
    </xf>
    <xf numFmtId="38" fontId="17" fillId="5" borderId="4" xfId="1" applyFont="1" applyFill="1" applyBorder="1" applyAlignment="1">
      <alignment vertical="center"/>
    </xf>
    <xf numFmtId="0" fontId="15" fillId="0" borderId="0" xfId="3" applyNumberFormat="1" applyFont="1" applyAlignment="1">
      <alignment vertical="center"/>
    </xf>
    <xf numFmtId="6" fontId="10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601980</xdr:colOff>
      <xdr:row>22</xdr:row>
      <xdr:rowOff>131445</xdr:rowOff>
    </xdr:from>
    <xdr:to>
      <xdr:col>11</xdr:col>
      <xdr:colOff>611505</xdr:colOff>
      <xdr:row>25</xdr:row>
      <xdr:rowOff>5715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7720" y="4688205"/>
          <a:ext cx="2867025" cy="51435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49530</xdr:colOff>
      <xdr:row>6</xdr:row>
      <xdr:rowOff>68580</xdr:rowOff>
    </xdr:from>
    <xdr:to>
      <xdr:col>16</xdr:col>
      <xdr:colOff>380812</xdr:colOff>
      <xdr:row>14</xdr:row>
      <xdr:rowOff>62865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CEF7837-A1BC-4F16-8F14-EB81BAD7C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22870" y="1318260"/>
          <a:ext cx="3310702" cy="1685925"/>
        </a:xfrm>
        <a:prstGeom prst="rect">
          <a:avLst/>
        </a:prstGeom>
      </xdr:spPr>
    </xdr:pic>
    <xdr:clientData/>
  </xdr:twoCellAnchor>
  <xdr:twoCellAnchor editAs="oneCell">
    <xdr:from>
      <xdr:col>7</xdr:col>
      <xdr:colOff>318134</xdr:colOff>
      <xdr:row>21</xdr:row>
      <xdr:rowOff>140970</xdr:rowOff>
    </xdr:from>
    <xdr:to>
      <xdr:col>12</xdr:col>
      <xdr:colOff>213359</xdr:colOff>
      <xdr:row>33</xdr:row>
      <xdr:rowOff>11642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356AA96-1B8B-4E97-B5EC-6D1B2FFED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87214" y="4682490"/>
          <a:ext cx="3499485" cy="21261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.109375" customWidth="1"/>
    <col min="4" max="4" width="7.6640625" customWidth="1"/>
    <col min="5" max="5" width="7.21875" customWidth="1"/>
    <col min="6" max="7" width="10.88671875" customWidth="1"/>
    <col min="8" max="8" width="9" customWidth="1"/>
    <col min="9" max="12" width="10.88671875" customWidth="1"/>
    <col min="13" max="13" width="9.44140625" customWidth="1"/>
  </cols>
  <sheetData>
    <row r="1" spans="1:15" ht="16.8" customHeight="1" thickBot="1" x14ac:dyDescent="0.25">
      <c r="A1" s="49" t="s">
        <v>45</v>
      </c>
      <c r="B1" s="49"/>
      <c r="C1" s="49"/>
      <c r="D1" s="49"/>
      <c r="E1" s="49"/>
      <c r="F1" s="49"/>
      <c r="G1" s="49"/>
      <c r="H1" s="49"/>
      <c r="I1" s="49"/>
    </row>
    <row r="2" spans="1:15" ht="23.25" customHeight="1" thickBot="1" x14ac:dyDescent="0.25">
      <c r="B2" s="46" t="s">
        <v>4</v>
      </c>
      <c r="C2" s="47"/>
      <c r="D2" s="47"/>
      <c r="E2" s="48"/>
      <c r="F2" s="1" t="s">
        <v>1</v>
      </c>
      <c r="G2" s="45" t="s">
        <v>38</v>
      </c>
      <c r="H2" s="45"/>
      <c r="I2" s="45"/>
    </row>
    <row r="3" spans="1:15" s="36" customFormat="1" ht="14.4" x14ac:dyDescent="0.2"/>
    <row r="4" spans="1:15" s="36" customFormat="1" ht="14.4" x14ac:dyDescent="0.2">
      <c r="C4" s="36" t="s">
        <v>41</v>
      </c>
    </row>
    <row r="5" spans="1:15" s="36" customFormat="1" ht="14.4" x14ac:dyDescent="0.2">
      <c r="C5" s="36" t="s">
        <v>46</v>
      </c>
    </row>
    <row r="6" spans="1:15" s="36" customFormat="1" ht="14.4" x14ac:dyDescent="0.2"/>
    <row r="7" spans="1:15" s="36" customFormat="1" ht="14.4" x14ac:dyDescent="0.2">
      <c r="B7" s="25" t="s">
        <v>0</v>
      </c>
      <c r="C7" s="37" t="s">
        <v>42</v>
      </c>
    </row>
    <row r="8" spans="1:15" s="28" customFormat="1" ht="14.4" x14ac:dyDescent="0.2">
      <c r="A8" s="26"/>
      <c r="B8" s="27"/>
      <c r="D8" s="27"/>
      <c r="E8" s="27"/>
      <c r="F8" s="27"/>
      <c r="G8" s="27"/>
      <c r="H8" s="27"/>
      <c r="I8" s="29"/>
      <c r="J8" s="29"/>
      <c r="K8" s="29"/>
      <c r="L8" s="27"/>
      <c r="M8" s="27"/>
      <c r="N8" s="27"/>
      <c r="O8" s="27"/>
    </row>
    <row r="9" spans="1:15" s="28" customFormat="1" ht="14.4" x14ac:dyDescent="0.2">
      <c r="A9" s="26"/>
      <c r="B9" s="27"/>
      <c r="C9" s="30"/>
      <c r="D9" s="30"/>
      <c r="E9" s="30"/>
      <c r="F9" s="30"/>
      <c r="G9" s="30"/>
      <c r="H9" s="31"/>
      <c r="I9" s="27"/>
      <c r="J9" s="30"/>
      <c r="K9" s="30"/>
      <c r="L9" s="31"/>
      <c r="M9" s="27"/>
      <c r="N9" s="27"/>
      <c r="O9" s="27"/>
    </row>
    <row r="10" spans="1:15" s="28" customFormat="1" ht="17.25" customHeight="1" x14ac:dyDescent="0.2">
      <c r="A10" s="26"/>
      <c r="B10" s="27"/>
      <c r="C10" s="17" t="s">
        <v>5</v>
      </c>
      <c r="D10" s="18" t="s">
        <v>6</v>
      </c>
      <c r="E10" s="18" t="s">
        <v>7</v>
      </c>
      <c r="F10" s="18" t="s">
        <v>8</v>
      </c>
      <c r="G10" s="19" t="s">
        <v>9</v>
      </c>
      <c r="H10" s="32" t="s">
        <v>36</v>
      </c>
      <c r="I10" s="8" t="s">
        <v>43</v>
      </c>
      <c r="J10" s="30"/>
      <c r="K10" s="30"/>
      <c r="L10" s="31"/>
      <c r="M10" s="27"/>
      <c r="N10" s="27"/>
      <c r="O10" s="27"/>
    </row>
    <row r="11" spans="1:15" s="28" customFormat="1" ht="17.25" customHeight="1" x14ac:dyDescent="0.2">
      <c r="A11" s="26"/>
      <c r="B11" s="27"/>
      <c r="C11" s="40">
        <f ca="1">TODAY()</f>
        <v>45114</v>
      </c>
      <c r="D11" s="38" t="s">
        <v>10</v>
      </c>
      <c r="E11" s="33" t="s">
        <v>11</v>
      </c>
      <c r="F11" s="38" t="s">
        <v>12</v>
      </c>
      <c r="G11" s="39">
        <v>9993</v>
      </c>
      <c r="I11" s="12"/>
      <c r="J11" s="30"/>
      <c r="K11" s="41"/>
      <c r="L11" s="31"/>
      <c r="M11" s="27"/>
      <c r="N11" s="27"/>
      <c r="O11" s="27"/>
    </row>
    <row r="12" spans="1:15" s="28" customFormat="1" ht="17.25" customHeight="1" x14ac:dyDescent="0.2">
      <c r="A12" s="26"/>
      <c r="B12" s="27"/>
      <c r="C12" s="40">
        <f ca="1">C11+1</f>
        <v>45115</v>
      </c>
      <c r="D12" s="38" t="s">
        <v>13</v>
      </c>
      <c r="E12" s="33" t="s">
        <v>11</v>
      </c>
      <c r="F12" s="38" t="s">
        <v>12</v>
      </c>
      <c r="G12" s="39">
        <v>5960</v>
      </c>
      <c r="H12" s="31"/>
      <c r="I12" s="12"/>
      <c r="J12" s="34" t="s">
        <v>3</v>
      </c>
      <c r="K12" s="42">
        <f>PERCENTILE(G11:G25,0.6)</f>
        <v>7928.2</v>
      </c>
      <c r="L12" s="31"/>
      <c r="M12" s="27"/>
      <c r="N12" s="27"/>
      <c r="O12" s="27"/>
    </row>
    <row r="13" spans="1:15" s="28" customFormat="1" ht="17.25" customHeight="1" x14ac:dyDescent="0.2">
      <c r="A13" s="26"/>
      <c r="B13" s="27"/>
      <c r="C13" s="40">
        <f t="shared" ref="C13:C25" ca="1" si="0">C12+1</f>
        <v>45116</v>
      </c>
      <c r="D13" s="38" t="s">
        <v>14</v>
      </c>
      <c r="E13" s="33" t="s">
        <v>15</v>
      </c>
      <c r="F13" s="38" t="s">
        <v>16</v>
      </c>
      <c r="G13" s="39">
        <v>7905</v>
      </c>
      <c r="H13" s="31"/>
      <c r="I13" s="12"/>
      <c r="J13" s="30"/>
      <c r="K13" s="30"/>
      <c r="L13" s="31"/>
      <c r="M13" s="27"/>
      <c r="N13" s="27"/>
      <c r="O13" s="27"/>
    </row>
    <row r="14" spans="1:15" s="28" customFormat="1" ht="17.25" customHeight="1" x14ac:dyDescent="0.2">
      <c r="A14" s="26"/>
      <c r="B14" s="27"/>
      <c r="C14" s="40">
        <f t="shared" ca="1" si="0"/>
        <v>45117</v>
      </c>
      <c r="D14" s="38" t="s">
        <v>17</v>
      </c>
      <c r="E14" s="33" t="s">
        <v>11</v>
      </c>
      <c r="F14" s="38" t="s">
        <v>18</v>
      </c>
      <c r="G14" s="39">
        <v>96350</v>
      </c>
      <c r="H14" s="31"/>
      <c r="I14" s="12"/>
      <c r="J14" s="30"/>
      <c r="K14" s="30"/>
      <c r="L14" s="31"/>
      <c r="M14" s="27"/>
      <c r="N14" s="27"/>
      <c r="O14" s="27"/>
    </row>
    <row r="15" spans="1:15" s="28" customFormat="1" ht="17.25" customHeight="1" x14ac:dyDescent="0.2">
      <c r="A15" s="26"/>
      <c r="B15" s="27"/>
      <c r="C15" s="40">
        <f t="shared" ca="1" si="0"/>
        <v>45118</v>
      </c>
      <c r="D15" s="38" t="s">
        <v>19</v>
      </c>
      <c r="E15" s="33" t="s">
        <v>15</v>
      </c>
      <c r="F15" s="38" t="s">
        <v>12</v>
      </c>
      <c r="G15" s="39">
        <v>5903</v>
      </c>
      <c r="H15" s="31"/>
      <c r="I15" s="12"/>
      <c r="J15" s="30"/>
      <c r="K15" s="30"/>
      <c r="L15" s="31"/>
      <c r="M15" s="27"/>
      <c r="N15" s="27"/>
      <c r="O15" s="27"/>
    </row>
    <row r="16" spans="1:15" s="28" customFormat="1" ht="17.25" customHeight="1" x14ac:dyDescent="0.2">
      <c r="A16" s="26"/>
      <c r="B16" s="27"/>
      <c r="C16" s="40">
        <f t="shared" ca="1" si="0"/>
        <v>45119</v>
      </c>
      <c r="D16" s="38" t="s">
        <v>20</v>
      </c>
      <c r="E16" s="33" t="s">
        <v>15</v>
      </c>
      <c r="F16" s="38" t="s">
        <v>21</v>
      </c>
      <c r="G16" s="39">
        <v>7500</v>
      </c>
      <c r="H16" s="31"/>
      <c r="I16" s="12"/>
      <c r="J16" s="30"/>
      <c r="K16" s="30"/>
      <c r="L16" s="31"/>
      <c r="M16" s="27"/>
      <c r="N16" s="27"/>
      <c r="O16" s="27"/>
    </row>
    <row r="17" spans="1:15" s="28" customFormat="1" ht="17.25" customHeight="1" x14ac:dyDescent="0.2">
      <c r="A17" s="26"/>
      <c r="B17" s="27"/>
      <c r="C17" s="40">
        <f t="shared" ca="1" si="0"/>
        <v>45120</v>
      </c>
      <c r="D17" s="38" t="s">
        <v>22</v>
      </c>
      <c r="E17" s="33" t="s">
        <v>11</v>
      </c>
      <c r="F17" s="38" t="s">
        <v>23</v>
      </c>
      <c r="G17" s="39">
        <v>9950</v>
      </c>
      <c r="I17" s="12"/>
      <c r="J17" s="30"/>
      <c r="K17" s="30"/>
      <c r="L17" s="31"/>
      <c r="M17" s="27"/>
      <c r="N17" s="27"/>
      <c r="O17" s="27"/>
    </row>
    <row r="18" spans="1:15" s="28" customFormat="1" ht="17.25" customHeight="1" x14ac:dyDescent="0.2">
      <c r="A18" s="26"/>
      <c r="B18" s="27"/>
      <c r="C18" s="40">
        <f t="shared" ca="1" si="0"/>
        <v>45121</v>
      </c>
      <c r="D18" s="38" t="s">
        <v>24</v>
      </c>
      <c r="E18" s="33" t="s">
        <v>11</v>
      </c>
      <c r="F18" s="38" t="s">
        <v>23</v>
      </c>
      <c r="G18" s="39">
        <v>9950</v>
      </c>
      <c r="H18" s="32" t="s">
        <v>37</v>
      </c>
      <c r="I18" s="8" t="s">
        <v>44</v>
      </c>
      <c r="J18" s="30"/>
      <c r="K18" s="30"/>
      <c r="L18" s="30"/>
      <c r="M18" s="27"/>
      <c r="N18" s="27"/>
      <c r="O18" s="27"/>
    </row>
    <row r="19" spans="1:15" s="28" customFormat="1" ht="17.25" customHeight="1" x14ac:dyDescent="0.2">
      <c r="A19" s="26"/>
      <c r="B19" s="27"/>
      <c r="C19" s="40">
        <f t="shared" ca="1" si="0"/>
        <v>45122</v>
      </c>
      <c r="D19" s="38" t="s">
        <v>25</v>
      </c>
      <c r="E19" s="33" t="s">
        <v>15</v>
      </c>
      <c r="F19" s="38" t="s">
        <v>26</v>
      </c>
      <c r="G19" s="39">
        <v>7390</v>
      </c>
      <c r="H19" s="31"/>
      <c r="I19" s="13"/>
      <c r="J19" s="34" t="s">
        <v>3</v>
      </c>
      <c r="K19" s="41"/>
      <c r="L19" s="27"/>
      <c r="M19" s="27"/>
      <c r="N19" s="27"/>
      <c r="O19" s="27"/>
    </row>
    <row r="20" spans="1:15" s="28" customFormat="1" ht="17.25" customHeight="1" x14ac:dyDescent="0.2">
      <c r="A20" s="26"/>
      <c r="B20" s="27"/>
      <c r="C20" s="40">
        <f t="shared" ca="1" si="0"/>
        <v>45123</v>
      </c>
      <c r="D20" s="38" t="s">
        <v>27</v>
      </c>
      <c r="E20" s="33" t="s">
        <v>11</v>
      </c>
      <c r="F20" s="38" t="s">
        <v>28</v>
      </c>
      <c r="G20" s="39">
        <v>5903</v>
      </c>
      <c r="H20" s="31"/>
      <c r="J20" s="30"/>
      <c r="K20" s="42">
        <f>PERCENTILE(G11:G25,0.3)</f>
        <v>7412</v>
      </c>
      <c r="L20" s="27"/>
      <c r="M20" s="27"/>
      <c r="N20" s="27"/>
      <c r="O20" s="27"/>
    </row>
    <row r="21" spans="1:15" s="28" customFormat="1" ht="17.25" customHeight="1" x14ac:dyDescent="0.2">
      <c r="A21" s="26"/>
      <c r="B21" s="27"/>
      <c r="C21" s="40">
        <f t="shared" ca="1" si="0"/>
        <v>45124</v>
      </c>
      <c r="D21" s="38" t="s">
        <v>29</v>
      </c>
      <c r="E21" s="33" t="s">
        <v>15</v>
      </c>
      <c r="F21" s="38" t="s">
        <v>23</v>
      </c>
      <c r="G21" s="39">
        <v>7500</v>
      </c>
      <c r="H21" s="31"/>
      <c r="I21" s="27"/>
      <c r="J21" s="30"/>
      <c r="K21" s="30"/>
      <c r="L21" s="27"/>
      <c r="M21" s="27"/>
      <c r="N21" s="27"/>
      <c r="O21" s="27"/>
    </row>
    <row r="22" spans="1:15" s="28" customFormat="1" ht="17.25" customHeight="1" x14ac:dyDescent="0.2">
      <c r="A22" s="26"/>
      <c r="B22" s="27"/>
      <c r="C22" s="40">
        <f t="shared" ca="1" si="0"/>
        <v>45125</v>
      </c>
      <c r="D22" s="38" t="s">
        <v>30</v>
      </c>
      <c r="E22" s="33" t="s">
        <v>15</v>
      </c>
      <c r="F22" s="38" t="s">
        <v>31</v>
      </c>
      <c r="G22" s="39">
        <v>37950</v>
      </c>
      <c r="H22" s="31"/>
      <c r="I22" s="27"/>
      <c r="J22" s="30"/>
      <c r="K22" s="30"/>
      <c r="L22" s="27"/>
      <c r="M22" s="27"/>
      <c r="N22" s="27"/>
      <c r="O22" s="27"/>
    </row>
    <row r="23" spans="1:15" s="28" customFormat="1" ht="17.25" customHeight="1" x14ac:dyDescent="0.2">
      <c r="A23" s="26"/>
      <c r="C23" s="40">
        <f t="shared" ca="1" si="0"/>
        <v>45126</v>
      </c>
      <c r="D23" s="38" t="s">
        <v>32</v>
      </c>
      <c r="E23" s="33" t="s">
        <v>11</v>
      </c>
      <c r="F23" s="38" t="s">
        <v>23</v>
      </c>
      <c r="G23" s="39">
        <v>7963</v>
      </c>
      <c r="H23" s="31"/>
      <c r="I23" s="27"/>
      <c r="J23" s="30"/>
      <c r="K23" s="30"/>
      <c r="L23" s="27"/>
      <c r="M23" s="27"/>
      <c r="N23" s="27"/>
      <c r="O23" s="27"/>
    </row>
    <row r="24" spans="1:15" s="28" customFormat="1" ht="17.25" customHeight="1" x14ac:dyDescent="0.2">
      <c r="A24" s="26"/>
      <c r="C24" s="40">
        <f t="shared" ca="1" si="0"/>
        <v>45127</v>
      </c>
      <c r="D24" s="38" t="s">
        <v>33</v>
      </c>
      <c r="E24" s="33" t="s">
        <v>11</v>
      </c>
      <c r="F24" s="38" t="s">
        <v>34</v>
      </c>
      <c r="G24" s="39">
        <v>6950</v>
      </c>
      <c r="H24" s="31"/>
      <c r="I24" s="27"/>
      <c r="J24" s="30"/>
      <c r="K24" s="30"/>
      <c r="L24" s="27"/>
      <c r="M24" s="27"/>
      <c r="N24" s="27"/>
      <c r="O24" s="27"/>
    </row>
    <row r="25" spans="1:15" s="28" customFormat="1" ht="17.25" customHeight="1" x14ac:dyDescent="0.2">
      <c r="A25" s="26"/>
      <c r="C25" s="40">
        <f t="shared" ca="1" si="0"/>
        <v>45128</v>
      </c>
      <c r="D25" s="38" t="s">
        <v>35</v>
      </c>
      <c r="E25" s="33" t="s">
        <v>15</v>
      </c>
      <c r="F25" s="38" t="s">
        <v>28</v>
      </c>
      <c r="G25" s="39">
        <v>7630</v>
      </c>
      <c r="H25" s="31"/>
      <c r="I25" s="27"/>
      <c r="J25" s="30"/>
      <c r="K25" s="30"/>
      <c r="L25" s="27"/>
      <c r="M25" s="27"/>
      <c r="N25" s="27"/>
      <c r="O25" s="27"/>
    </row>
    <row r="26" spans="1:15" s="28" customFormat="1" ht="14.4" x14ac:dyDescent="0.2">
      <c r="A26" s="26"/>
      <c r="B26" s="27"/>
      <c r="C26" s="30"/>
      <c r="D26" s="30"/>
      <c r="E26" s="30"/>
      <c r="F26" s="30"/>
      <c r="G26" s="30"/>
      <c r="H26" s="31"/>
      <c r="I26" s="27"/>
      <c r="J26" s="30"/>
      <c r="K26" s="30"/>
      <c r="L26" s="27"/>
      <c r="M26" s="27"/>
      <c r="N26" s="27"/>
      <c r="O26" s="27"/>
    </row>
    <row r="27" spans="1:15" s="28" customFormat="1" ht="14.4" x14ac:dyDescent="0.2">
      <c r="A27" s="26"/>
      <c r="B27" s="35" t="s">
        <v>2</v>
      </c>
      <c r="C27" s="30"/>
      <c r="D27" s="30"/>
      <c r="E27" s="30"/>
      <c r="F27" s="30"/>
      <c r="G27" s="30"/>
      <c r="H27" s="31"/>
      <c r="I27" s="27"/>
      <c r="J27" s="30"/>
      <c r="K27" s="30"/>
      <c r="L27" s="27"/>
      <c r="M27" s="27"/>
      <c r="N27" s="27"/>
      <c r="O27" s="27"/>
    </row>
    <row r="28" spans="1:15" s="28" customFormat="1" ht="14.4" x14ac:dyDescent="0.2">
      <c r="A28" s="26"/>
      <c r="C28" s="30"/>
      <c r="D28" s="30"/>
      <c r="E28" s="30"/>
      <c r="F28" s="30"/>
      <c r="G28" s="30"/>
      <c r="H28" s="27"/>
      <c r="I28" s="27"/>
      <c r="J28" s="27"/>
      <c r="K28" s="27"/>
      <c r="L28" s="27"/>
      <c r="M28" s="27"/>
      <c r="N28" s="27"/>
      <c r="O28" s="27"/>
    </row>
    <row r="29" spans="1:15" s="2" customFormat="1" x14ac:dyDescent="0.2">
      <c r="A29" s="7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.88671875" customWidth="1"/>
    <col min="4" max="4" width="7.6640625" customWidth="1"/>
    <col min="5" max="5" width="7.21875" customWidth="1"/>
    <col min="6" max="7" width="10.88671875" customWidth="1"/>
    <col min="8" max="8" width="9" customWidth="1"/>
    <col min="9" max="12" width="10.88671875" customWidth="1"/>
    <col min="13" max="13" width="9.44140625" customWidth="1"/>
  </cols>
  <sheetData>
    <row r="1" spans="1:15" ht="18" customHeight="1" thickBot="1" x14ac:dyDescent="0.25">
      <c r="A1" s="49" t="s">
        <v>45</v>
      </c>
      <c r="B1" s="49"/>
      <c r="C1" s="49"/>
      <c r="D1" s="49"/>
      <c r="E1" s="49"/>
      <c r="F1" s="49"/>
      <c r="G1" s="49"/>
      <c r="H1" s="49"/>
      <c r="I1" s="49"/>
    </row>
    <row r="2" spans="1:15" ht="23.25" customHeight="1" thickBot="1" x14ac:dyDescent="0.25">
      <c r="B2" s="46" t="s">
        <v>4</v>
      </c>
      <c r="C2" s="47"/>
      <c r="D2" s="47"/>
      <c r="E2" s="48"/>
      <c r="F2" s="1" t="s">
        <v>1</v>
      </c>
      <c r="G2" s="45" t="s">
        <v>38</v>
      </c>
      <c r="H2" s="45"/>
      <c r="I2" s="45"/>
    </row>
    <row r="3" spans="1:15" s="8" customFormat="1" ht="14.4" x14ac:dyDescent="0.2"/>
    <row r="4" spans="1:15" s="8" customFormat="1" ht="14.4" x14ac:dyDescent="0.2">
      <c r="C4" s="8" t="s">
        <v>39</v>
      </c>
    </row>
    <row r="5" spans="1:15" s="8" customFormat="1" ht="14.4" x14ac:dyDescent="0.2">
      <c r="C5" s="36" t="s">
        <v>46</v>
      </c>
    </row>
    <row r="6" spans="1:15" s="8" customFormat="1" ht="14.4" x14ac:dyDescent="0.2"/>
    <row r="7" spans="1:15" s="8" customFormat="1" ht="14.4" x14ac:dyDescent="0.2">
      <c r="B7" s="9" t="s">
        <v>0</v>
      </c>
      <c r="C7" s="10" t="s">
        <v>40</v>
      </c>
    </row>
    <row r="8" spans="1:15" s="13" customFormat="1" ht="14.4" x14ac:dyDescent="0.2">
      <c r="A8" s="11"/>
      <c r="B8" s="12"/>
      <c r="D8" s="12"/>
      <c r="E8" s="12"/>
      <c r="F8" s="12"/>
      <c r="G8" s="12"/>
      <c r="H8" s="12"/>
      <c r="I8" s="14"/>
      <c r="J8" s="14"/>
      <c r="K8" s="14"/>
      <c r="L8" s="12"/>
      <c r="M8" s="12"/>
      <c r="N8" s="12"/>
      <c r="O8" s="12"/>
    </row>
    <row r="9" spans="1:15" s="13" customFormat="1" ht="14.4" x14ac:dyDescent="0.2">
      <c r="A9" s="11"/>
      <c r="B9" s="12"/>
      <c r="C9" s="15"/>
      <c r="D9" s="15"/>
      <c r="E9" s="15"/>
      <c r="F9" s="15"/>
      <c r="G9" s="15"/>
      <c r="H9" s="16"/>
      <c r="I9" s="12"/>
      <c r="J9" s="15"/>
      <c r="K9" s="15"/>
      <c r="L9" s="16"/>
      <c r="M9" s="12"/>
      <c r="N9" s="12"/>
      <c r="O9" s="12"/>
    </row>
    <row r="10" spans="1:15" s="13" customFormat="1" ht="18" customHeight="1" x14ac:dyDescent="0.2">
      <c r="A10" s="11"/>
      <c r="B10" s="12"/>
      <c r="C10" s="17" t="s">
        <v>5</v>
      </c>
      <c r="D10" s="18" t="s">
        <v>6</v>
      </c>
      <c r="E10" s="18" t="s">
        <v>7</v>
      </c>
      <c r="F10" s="18" t="s">
        <v>8</v>
      </c>
      <c r="G10" s="19" t="s">
        <v>9</v>
      </c>
      <c r="H10" s="20" t="s">
        <v>36</v>
      </c>
      <c r="I10" s="8" t="s">
        <v>43</v>
      </c>
      <c r="J10" s="15"/>
      <c r="K10" s="15"/>
      <c r="L10" s="16"/>
      <c r="M10" s="12"/>
      <c r="N10" s="12"/>
      <c r="O10" s="12"/>
    </row>
    <row r="11" spans="1:15" s="13" customFormat="1" ht="18" customHeight="1" x14ac:dyDescent="0.2">
      <c r="A11" s="11"/>
      <c r="B11" s="12"/>
      <c r="C11" s="40">
        <f ca="1">TODAY()</f>
        <v>45114</v>
      </c>
      <c r="D11" s="21" t="s">
        <v>10</v>
      </c>
      <c r="E11" s="22" t="s">
        <v>11</v>
      </c>
      <c r="F11" s="21" t="s">
        <v>12</v>
      </c>
      <c r="G11" s="23">
        <v>9993</v>
      </c>
      <c r="I11" s="12"/>
      <c r="J11" s="15"/>
      <c r="K11" s="43">
        <f>PERCENTILE(G11:G25,0.6)</f>
        <v>7928.2</v>
      </c>
      <c r="L11" s="16"/>
      <c r="M11" s="12"/>
      <c r="N11" s="44"/>
      <c r="O11" s="12"/>
    </row>
    <row r="12" spans="1:15" s="13" customFormat="1" ht="18" customHeight="1" x14ac:dyDescent="0.2">
      <c r="A12" s="11"/>
      <c r="B12" s="12"/>
      <c r="C12" s="40">
        <f ca="1">C11+1</f>
        <v>45115</v>
      </c>
      <c r="D12" s="21" t="s">
        <v>13</v>
      </c>
      <c r="E12" s="22" t="s">
        <v>11</v>
      </c>
      <c r="F12" s="21" t="s">
        <v>12</v>
      </c>
      <c r="G12" s="23">
        <v>5960</v>
      </c>
      <c r="H12" s="16"/>
      <c r="I12" s="12"/>
      <c r="J12" s="24"/>
      <c r="K12" s="15"/>
      <c r="L12" s="16"/>
      <c r="M12" s="12"/>
      <c r="N12" s="44"/>
      <c r="O12" s="12"/>
    </row>
    <row r="13" spans="1:15" s="13" customFormat="1" ht="18" customHeight="1" x14ac:dyDescent="0.2">
      <c r="A13" s="11"/>
      <c r="B13" s="12"/>
      <c r="C13" s="40">
        <f t="shared" ref="C13:C25" ca="1" si="0">C12+1</f>
        <v>45116</v>
      </c>
      <c r="D13" s="21" t="s">
        <v>14</v>
      </c>
      <c r="E13" s="22" t="s">
        <v>15</v>
      </c>
      <c r="F13" s="21" t="s">
        <v>16</v>
      </c>
      <c r="G13" s="23">
        <v>7905</v>
      </c>
      <c r="H13" s="16"/>
      <c r="I13" s="12"/>
      <c r="J13" s="15"/>
      <c r="K13" s="15"/>
      <c r="L13" s="16"/>
      <c r="M13" s="12"/>
      <c r="N13" s="44"/>
      <c r="O13" s="12"/>
    </row>
    <row r="14" spans="1:15" s="13" customFormat="1" ht="18" customHeight="1" x14ac:dyDescent="0.2">
      <c r="A14" s="11"/>
      <c r="B14" s="12"/>
      <c r="C14" s="40">
        <f t="shared" ca="1" si="0"/>
        <v>45117</v>
      </c>
      <c r="D14" s="21" t="s">
        <v>17</v>
      </c>
      <c r="E14" s="22" t="s">
        <v>11</v>
      </c>
      <c r="F14" s="21" t="s">
        <v>18</v>
      </c>
      <c r="G14" s="23">
        <v>96350</v>
      </c>
      <c r="H14" s="16"/>
      <c r="I14" s="12"/>
      <c r="J14" s="15"/>
      <c r="K14" s="15"/>
      <c r="L14" s="16"/>
      <c r="M14" s="12"/>
      <c r="N14" s="44"/>
      <c r="O14" s="12"/>
    </row>
    <row r="15" spans="1:15" s="13" customFormat="1" ht="18" customHeight="1" x14ac:dyDescent="0.2">
      <c r="A15" s="11"/>
      <c r="B15" s="12"/>
      <c r="C15" s="40">
        <f t="shared" ca="1" si="0"/>
        <v>45118</v>
      </c>
      <c r="D15" s="21" t="s">
        <v>19</v>
      </c>
      <c r="E15" s="22" t="s">
        <v>15</v>
      </c>
      <c r="F15" s="21" t="s">
        <v>12</v>
      </c>
      <c r="G15" s="23">
        <v>5903</v>
      </c>
      <c r="H15" s="16"/>
      <c r="I15" s="12"/>
      <c r="J15" s="15"/>
      <c r="K15" s="15"/>
      <c r="L15" s="16"/>
      <c r="M15" s="12"/>
      <c r="N15" s="44"/>
      <c r="O15" s="12"/>
    </row>
    <row r="16" spans="1:15" s="13" customFormat="1" ht="18" customHeight="1" x14ac:dyDescent="0.2">
      <c r="A16" s="11"/>
      <c r="B16" s="12"/>
      <c r="C16" s="40">
        <f t="shared" ca="1" si="0"/>
        <v>45119</v>
      </c>
      <c r="D16" s="21" t="s">
        <v>20</v>
      </c>
      <c r="E16" s="22" t="s">
        <v>15</v>
      </c>
      <c r="F16" s="21" t="s">
        <v>21</v>
      </c>
      <c r="G16" s="23">
        <v>7500</v>
      </c>
      <c r="H16" s="16"/>
      <c r="I16" s="12"/>
      <c r="J16" s="15"/>
      <c r="K16" s="15"/>
      <c r="L16" s="16"/>
      <c r="M16" s="12"/>
      <c r="N16" s="44"/>
      <c r="O16" s="12"/>
    </row>
    <row r="17" spans="1:15" s="13" customFormat="1" ht="18" customHeight="1" x14ac:dyDescent="0.2">
      <c r="A17" s="11"/>
      <c r="B17" s="12"/>
      <c r="C17" s="40">
        <f t="shared" ca="1" si="0"/>
        <v>45120</v>
      </c>
      <c r="D17" s="21" t="s">
        <v>22</v>
      </c>
      <c r="E17" s="22" t="s">
        <v>11</v>
      </c>
      <c r="F17" s="21" t="s">
        <v>23</v>
      </c>
      <c r="G17" s="23">
        <v>9950</v>
      </c>
      <c r="I17" s="12"/>
      <c r="J17" s="15"/>
      <c r="K17" s="15"/>
      <c r="L17" s="16"/>
      <c r="M17" s="12"/>
      <c r="N17" s="44"/>
      <c r="O17" s="12"/>
    </row>
    <row r="18" spans="1:15" s="13" customFormat="1" ht="18" customHeight="1" x14ac:dyDescent="0.2">
      <c r="A18" s="11"/>
      <c r="B18" s="12"/>
      <c r="C18" s="40">
        <f t="shared" ca="1" si="0"/>
        <v>45121</v>
      </c>
      <c r="D18" s="21" t="s">
        <v>24</v>
      </c>
      <c r="E18" s="22" t="s">
        <v>11</v>
      </c>
      <c r="F18" s="21" t="s">
        <v>23</v>
      </c>
      <c r="G18" s="23">
        <v>9950</v>
      </c>
      <c r="L18" s="15"/>
      <c r="M18" s="12"/>
      <c r="N18" s="44"/>
      <c r="O18" s="12"/>
    </row>
    <row r="19" spans="1:15" s="13" customFormat="1" ht="18" customHeight="1" x14ac:dyDescent="0.2">
      <c r="A19" s="11"/>
      <c r="B19" s="12"/>
      <c r="C19" s="40">
        <f t="shared" ca="1" si="0"/>
        <v>45122</v>
      </c>
      <c r="D19" s="21" t="s">
        <v>25</v>
      </c>
      <c r="E19" s="22" t="s">
        <v>15</v>
      </c>
      <c r="F19" s="21" t="s">
        <v>26</v>
      </c>
      <c r="G19" s="23">
        <v>7390</v>
      </c>
      <c r="L19" s="12"/>
      <c r="M19" s="12"/>
      <c r="N19" s="44"/>
      <c r="O19" s="12"/>
    </row>
    <row r="20" spans="1:15" s="13" customFormat="1" ht="18" customHeight="1" x14ac:dyDescent="0.2">
      <c r="A20" s="11"/>
      <c r="B20" s="12"/>
      <c r="C20" s="40">
        <f t="shared" ca="1" si="0"/>
        <v>45123</v>
      </c>
      <c r="D20" s="21" t="s">
        <v>27</v>
      </c>
      <c r="E20" s="22" t="s">
        <v>11</v>
      </c>
      <c r="F20" s="21" t="s">
        <v>28</v>
      </c>
      <c r="G20" s="23">
        <v>5903</v>
      </c>
      <c r="H20" s="20" t="s">
        <v>37</v>
      </c>
      <c r="I20" s="8" t="s">
        <v>44</v>
      </c>
      <c r="J20" s="15"/>
      <c r="K20" s="15"/>
      <c r="L20" s="12"/>
      <c r="M20" s="12"/>
      <c r="N20" s="44"/>
      <c r="O20" s="12"/>
    </row>
    <row r="21" spans="1:15" s="13" customFormat="1" ht="18" customHeight="1" x14ac:dyDescent="0.2">
      <c r="A21" s="11"/>
      <c r="B21" s="12"/>
      <c r="C21" s="40">
        <f t="shared" ca="1" si="0"/>
        <v>45124</v>
      </c>
      <c r="D21" s="21" t="s">
        <v>29</v>
      </c>
      <c r="E21" s="22" t="s">
        <v>15</v>
      </c>
      <c r="F21" s="21" t="s">
        <v>23</v>
      </c>
      <c r="G21" s="23">
        <v>7500</v>
      </c>
      <c r="H21" s="16"/>
      <c r="I21" s="12"/>
      <c r="J21" s="24"/>
      <c r="K21" s="43">
        <f>PERCENTILE(G11:G25,0.3)</f>
        <v>7412</v>
      </c>
      <c r="L21" s="12"/>
      <c r="M21" s="12"/>
      <c r="N21" s="44"/>
      <c r="O21" s="12"/>
    </row>
    <row r="22" spans="1:15" s="13" customFormat="1" ht="18" customHeight="1" x14ac:dyDescent="0.2">
      <c r="A22" s="11"/>
      <c r="B22" s="12"/>
      <c r="C22" s="40">
        <f t="shared" ca="1" si="0"/>
        <v>45125</v>
      </c>
      <c r="D22" s="21" t="s">
        <v>30</v>
      </c>
      <c r="E22" s="22" t="s">
        <v>15</v>
      </c>
      <c r="F22" s="21" t="s">
        <v>31</v>
      </c>
      <c r="G22" s="23">
        <v>37950</v>
      </c>
      <c r="H22" s="16"/>
      <c r="I22" s="12"/>
      <c r="J22" s="15"/>
      <c r="K22" s="15"/>
      <c r="L22" s="12"/>
      <c r="M22" s="12"/>
      <c r="N22" s="44"/>
      <c r="O22" s="12"/>
    </row>
    <row r="23" spans="1:15" s="13" customFormat="1" ht="18" customHeight="1" x14ac:dyDescent="0.2">
      <c r="A23" s="11"/>
      <c r="C23" s="40">
        <f t="shared" ca="1" si="0"/>
        <v>45126</v>
      </c>
      <c r="D23" s="21" t="s">
        <v>32</v>
      </c>
      <c r="E23" s="22" t="s">
        <v>11</v>
      </c>
      <c r="F23" s="21" t="s">
        <v>23</v>
      </c>
      <c r="G23" s="23">
        <v>7963</v>
      </c>
      <c r="H23" s="16"/>
      <c r="I23" s="12"/>
      <c r="J23" s="15"/>
      <c r="K23" s="15"/>
      <c r="L23" s="12"/>
      <c r="M23" s="12"/>
      <c r="N23" s="44"/>
      <c r="O23" s="12"/>
    </row>
    <row r="24" spans="1:15" s="13" customFormat="1" ht="18" customHeight="1" x14ac:dyDescent="0.2">
      <c r="A24" s="11"/>
      <c r="C24" s="40">
        <f t="shared" ca="1" si="0"/>
        <v>45127</v>
      </c>
      <c r="D24" s="21" t="s">
        <v>33</v>
      </c>
      <c r="E24" s="22" t="s">
        <v>11</v>
      </c>
      <c r="F24" s="21" t="s">
        <v>34</v>
      </c>
      <c r="G24" s="23">
        <v>6950</v>
      </c>
      <c r="H24" s="16"/>
      <c r="I24" s="12"/>
      <c r="J24" s="15"/>
      <c r="K24" s="15"/>
      <c r="L24" s="12"/>
      <c r="M24" s="12"/>
      <c r="N24" s="44"/>
      <c r="O24" s="12"/>
    </row>
    <row r="25" spans="1:15" s="13" customFormat="1" ht="18" customHeight="1" x14ac:dyDescent="0.2">
      <c r="A25" s="11"/>
      <c r="C25" s="40">
        <f t="shared" ca="1" si="0"/>
        <v>45128</v>
      </c>
      <c r="D25" s="21" t="s">
        <v>35</v>
      </c>
      <c r="E25" s="22" t="s">
        <v>15</v>
      </c>
      <c r="F25" s="21" t="s">
        <v>28</v>
      </c>
      <c r="G25" s="23">
        <v>7630</v>
      </c>
      <c r="H25" s="16"/>
      <c r="I25" s="12"/>
      <c r="J25" s="15"/>
      <c r="K25" s="15"/>
      <c r="L25" s="12"/>
      <c r="M25" s="12"/>
      <c r="N25" s="44"/>
      <c r="O25" s="12"/>
    </row>
    <row r="26" spans="1:15" s="2" customFormat="1" x14ac:dyDescent="0.2">
      <c r="A26" s="7"/>
      <c r="B26" s="4"/>
      <c r="C26" s="5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 x14ac:dyDescent="0.2">
      <c r="A27" s="7"/>
      <c r="B27" s="3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 x14ac:dyDescent="0.2">
      <c r="A28" s="7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 x14ac:dyDescent="0.2">
      <c r="A29" s="7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2023-07-07T05:26:59Z</dcterms:modified>
</cp:coreProperties>
</file>