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616A0039-8DE6-4090-AB9D-96563D394A8E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F8" i="2"/>
  <c r="G9" i="2"/>
  <c r="G10" i="2"/>
  <c r="G11" i="2"/>
  <c r="G12" i="2"/>
  <c r="G13" i="2"/>
  <c r="G14" i="2"/>
  <c r="G15" i="2"/>
  <c r="F9" i="2"/>
  <c r="F10" i="2"/>
  <c r="F11" i="2"/>
  <c r="F12" i="2"/>
  <c r="F13" i="2"/>
  <c r="F14" i="2"/>
  <c r="F15" i="2"/>
  <c r="E16" i="2"/>
  <c r="G22" i="1"/>
  <c r="G23" i="1"/>
  <c r="G24" i="1"/>
  <c r="G25" i="1"/>
  <c r="G26" i="1"/>
  <c r="G27" i="1"/>
  <c r="G28" i="1"/>
  <c r="G29" i="1"/>
  <c r="F22" i="1"/>
  <c r="F23" i="1"/>
  <c r="F24" i="1"/>
  <c r="F25" i="1"/>
  <c r="F26" i="1"/>
  <c r="F27" i="1"/>
  <c r="F28" i="1"/>
  <c r="F29" i="1"/>
  <c r="E30" i="1"/>
  <c r="E16" i="1"/>
  <c r="G30" i="1" l="1"/>
  <c r="F30" i="1"/>
  <c r="F16" i="2"/>
  <c r="G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8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注意！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</t>
        </r>
        <r>
          <rPr>
            <b/>
            <sz val="12"/>
            <color indexed="10"/>
            <rFont val="ＭＳ Ｐゴシック"/>
            <family val="3"/>
            <charset val="128"/>
          </rPr>
          <t>千円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D8&lt;50000</t>
        </r>
        <r>
          <rPr>
            <b/>
            <sz val="14"/>
            <color indexed="81"/>
            <rFont val="ＭＳ Ｐゴシック"/>
            <family val="3"/>
            <charset val="128"/>
          </rPr>
          <t>,E8,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D8&gt;=50000</t>
        </r>
        <r>
          <rPr>
            <b/>
            <sz val="14"/>
            <color indexed="81"/>
            <rFont val="ＭＳ Ｐゴシック"/>
            <family val="3"/>
            <charset val="128"/>
          </rPr>
          <t>,D8*E8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1000</t>
        </r>
        <r>
          <rPr>
            <b/>
            <sz val="14"/>
            <color indexed="81"/>
            <rFont val="ＭＳ Ｐゴシック"/>
            <family val="3"/>
            <charset val="128"/>
          </rPr>
          <t>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金額単位：千円に注意</t>
        </r>
      </text>
    </comment>
  </commentList>
</comments>
</file>

<file path=xl/sharedStrings.xml><?xml version="1.0" encoding="utf-8"?>
<sst xmlns="http://schemas.openxmlformats.org/spreadsheetml/2006/main" count="56" uniqueCount="18">
  <si>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</si>
  <si>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</si>
  <si>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</si>
  <si>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</si>
  <si>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単価</t>
    <rPh sb="0" eb="2">
      <t>タンカ</t>
    </rPh>
    <phoneticPr fontId="10"/>
  </si>
  <si>
    <t>販売数</t>
    <rPh sb="0" eb="2">
      <t>ハンバイ</t>
    </rPh>
    <rPh sb="2" eb="3">
      <t>ダイスウ</t>
    </rPh>
    <phoneticPr fontId="10"/>
  </si>
  <si>
    <t>B社</t>
    <rPh sb="1" eb="2">
      <t>シャ</t>
    </rPh>
    <phoneticPr fontId="10"/>
  </si>
  <si>
    <t>合計数</t>
    <rPh sb="0" eb="3">
      <t>ゴウケイスウ</t>
    </rPh>
    <phoneticPr fontId="10"/>
  </si>
  <si>
    <t>メーカー</t>
    <phoneticPr fontId="10"/>
  </si>
  <si>
    <t>A社</t>
    <phoneticPr fontId="10"/>
  </si>
  <si>
    <t>C社</t>
    <phoneticPr fontId="10"/>
  </si>
  <si>
    <t>B社</t>
    <phoneticPr fontId="10"/>
  </si>
  <si>
    <t>IF</t>
    <phoneticPr fontId="2"/>
  </si>
  <si>
    <t>「論理」</t>
    <rPh sb="1" eb="3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</si>
  <si>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</si>
  <si>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</si>
  <si>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r>
      <t xml:space="preserve">単価
</t>
    </r>
    <r>
      <rPr>
        <b/>
        <sz val="12"/>
        <rFont val="ＭＳ Ｐゴシック"/>
        <family val="3"/>
        <charset val="128"/>
      </rPr>
      <t>５万未満</t>
    </r>
    <r>
      <rPr>
        <sz val="12"/>
        <rFont val="ＭＳ Ｐゴシック"/>
        <family val="3"/>
        <charset val="128"/>
      </rPr>
      <t xml:space="preserve">
販売数</t>
    </r>
    <rPh sb="0" eb="2">
      <t>タンカ</t>
    </rPh>
    <rPh sb="4" eb="5">
      <t>マン</t>
    </rPh>
    <rPh sb="5" eb="7">
      <t>ミマン</t>
    </rPh>
    <rPh sb="8" eb="10">
      <t>ハンバイ</t>
    </rPh>
    <rPh sb="10" eb="11">
      <t>スウ</t>
    </rPh>
    <phoneticPr fontId="10"/>
  </si>
  <si>
    <r>
      <t>単価</t>
    </r>
    <r>
      <rPr>
        <b/>
        <sz val="12"/>
        <rFont val="ＭＳ Ｐゴシック"/>
        <family val="3"/>
        <charset val="128"/>
      </rPr>
      <t>５万以上</t>
    </r>
    <r>
      <rPr>
        <sz val="12"/>
        <rFont val="ＭＳ Ｐゴシック"/>
        <family val="3"/>
        <charset val="128"/>
      </rPr>
      <t xml:space="preserve">
販売額
</t>
    </r>
    <r>
      <rPr>
        <b/>
        <sz val="12"/>
        <color rgb="FFFF0000"/>
        <rFont val="ＭＳ Ｐゴシック"/>
        <family val="3"/>
        <charset val="128"/>
      </rPr>
      <t>単位：千円</t>
    </r>
    <rPh sb="0" eb="2">
      <t>タンカ</t>
    </rPh>
    <rPh sb="5" eb="6">
      <t>ウエ</t>
    </rPh>
    <rPh sb="7" eb="9">
      <t>ハンバイ</t>
    </rPh>
    <rPh sb="9" eb="10">
      <t>ガク</t>
    </rPh>
    <rPh sb="11" eb="13">
      <t>タンイ</t>
    </rPh>
    <rPh sb="14" eb="16">
      <t>センエン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</si>
</sst>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38" fontId="12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2" fillId="0" borderId="0" xfId="1" applyFont="1" applyAlignment="1">
      <alignment horizontal="right" vertical="center"/>
    </xf>
    <xf numFmtId="38" fontId="12" fillId="0" borderId="0" xfId="1" applyFont="1" applyFill="1" applyAlignment="1">
      <alignment horizontal="right" vertical="center"/>
    </xf>
    <xf numFmtId="38" fontId="12" fillId="0" borderId="0" xfId="1" applyFont="1" applyAlignment="1">
      <alignment horizontal="left" vertical="center"/>
    </xf>
    <xf numFmtId="38" fontId="12" fillId="0" borderId="0" xfId="1" applyFont="1" applyBorder="1" applyAlignment="1">
      <alignment horizontal="right" vertical="center"/>
    </xf>
    <xf numFmtId="38" fontId="17" fillId="0" borderId="0" xfId="1" applyFont="1" applyFill="1" applyBorder="1" applyAlignment="1">
      <alignment horizontal="right"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left" vertical="center"/>
    </xf>
    <xf numFmtId="38" fontId="12" fillId="0" borderId="0" xfId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/>
    </xf>
    <xf numFmtId="38" fontId="12" fillId="0" borderId="4" xfId="1" applyFont="1" applyFill="1" applyBorder="1" applyAlignment="1">
      <alignment vertical="center"/>
    </xf>
    <xf numFmtId="0" fontId="12" fillId="0" borderId="4" xfId="1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38" fontId="12" fillId="3" borderId="4" xfId="1" applyFont="1" applyFill="1" applyBorder="1" applyAlignment="1">
      <alignment horizontal="center" vertical="center"/>
    </xf>
    <xf numFmtId="0" fontId="24" fillId="7" borderId="4" xfId="0" applyFont="1" applyFill="1" applyBorder="1">
      <alignment vertical="center"/>
    </xf>
    <xf numFmtId="38" fontId="24" fillId="7" borderId="4" xfId="1" applyFont="1" applyFill="1" applyBorder="1" applyAlignment="1">
      <alignment vertical="center"/>
    </xf>
    <xf numFmtId="0" fontId="14" fillId="4" borderId="4" xfId="0" applyFont="1" applyFill="1" applyBorder="1">
      <alignment vertical="center"/>
    </xf>
    <xf numFmtId="38" fontId="14" fillId="4" borderId="4" xfId="1" applyFont="1" applyFill="1" applyBorder="1" applyAlignment="1">
      <alignment vertical="center"/>
    </xf>
    <xf numFmtId="0" fontId="14" fillId="7" borderId="4" xfId="0" applyFont="1" applyFill="1" applyBorder="1">
      <alignment vertical="center"/>
    </xf>
    <xf numFmtId="38" fontId="14" fillId="7" borderId="4" xfId="1" applyFont="1" applyFill="1" applyBorder="1" applyAlignment="1">
      <alignment vertical="center"/>
    </xf>
    <xf numFmtId="6" fontId="11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453390</xdr:colOff>
      <xdr:row>13</xdr:row>
      <xdr:rowOff>11430</xdr:rowOff>
    </xdr:from>
    <xdr:to>
      <xdr:col>11</xdr:col>
      <xdr:colOff>188595</xdr:colOff>
      <xdr:row>15</xdr:row>
      <xdr:rowOff>100965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9270" y="3082290"/>
          <a:ext cx="2722245" cy="50101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647700</xdr:colOff>
      <xdr:row>6</xdr:row>
      <xdr:rowOff>417194</xdr:rowOff>
    </xdr:from>
    <xdr:to>
      <xdr:col>11</xdr:col>
      <xdr:colOff>572778</xdr:colOff>
      <xdr:row>13</xdr:row>
      <xdr:rowOff>9524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C8E1BEB-013B-4D3D-BD76-8ADD860EB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0" y="1598294"/>
          <a:ext cx="2912118" cy="1695450"/>
        </a:xfrm>
        <a:prstGeom prst="rect">
          <a:avLst/>
        </a:prstGeom>
      </xdr:spPr>
    </xdr:pic>
    <xdr:clientData/>
  </xdr:twoCellAnchor>
  <xdr:twoCellAnchor>
    <xdr:from>
      <xdr:col>9</xdr:col>
      <xdr:colOff>346710</xdr:colOff>
      <xdr:row>1</xdr:row>
      <xdr:rowOff>100964</xdr:rowOff>
    </xdr:from>
    <xdr:to>
      <xdr:col>12</xdr:col>
      <xdr:colOff>114300</xdr:colOff>
      <xdr:row>5</xdr:row>
      <xdr:rowOff>78104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983730" y="260984"/>
          <a:ext cx="2007870" cy="81534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1</xdr:col>
      <xdr:colOff>152859</xdr:colOff>
      <xdr:row>17</xdr:row>
      <xdr:rowOff>140969</xdr:rowOff>
    </xdr:from>
    <xdr:to>
      <xdr:col>8</xdr:col>
      <xdr:colOff>683207</xdr:colOff>
      <xdr:row>28</xdr:row>
      <xdr:rowOff>1904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5EF51-5606-476B-B32B-8B6636A86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8599" y="4362449"/>
          <a:ext cx="6214868" cy="1704975"/>
        </a:xfrm>
        <a:prstGeom prst="rect">
          <a:avLst/>
        </a:prstGeom>
      </xdr:spPr>
    </xdr:pic>
    <xdr:clientData/>
  </xdr:twoCellAnchor>
  <xdr:twoCellAnchor>
    <xdr:from>
      <xdr:col>5</xdr:col>
      <xdr:colOff>238125</xdr:colOff>
      <xdr:row>17</xdr:row>
      <xdr:rowOff>5715</xdr:rowOff>
    </xdr:from>
    <xdr:to>
      <xdr:col>7</xdr:col>
      <xdr:colOff>327660</xdr:colOff>
      <xdr:row>21</xdr:row>
      <xdr:rowOff>78105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3415665" y="4227195"/>
          <a:ext cx="2055495" cy="7429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単価５万</a:t>
          </a:r>
          <a:r>
            <a:rPr kumimoji="1" lang="ja-JP" altLang="en-US" sz="1200" b="1">
              <a:solidFill>
                <a:srgbClr val="C00000"/>
              </a:solidFill>
              <a:latin typeface="+mn-ea"/>
              <a:ea typeface="+mn-ea"/>
            </a:rPr>
            <a:t>以上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&gt;=50000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6.109375" customWidth="1"/>
    <col min="7" max="7" width="17.6640625" customWidth="1"/>
    <col min="8" max="12" width="10.88671875" customWidth="1"/>
    <col min="13" max="13" width="9.44140625" customWidth="1"/>
  </cols>
  <sheetData>
    <row r="1" spans="1:12" ht="18.600000000000001" customHeight="1" thickBot="1" x14ac:dyDescent="0.25">
      <c r="A1" s="49" t="s">
        <v>15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6" t="s">
        <v>12</v>
      </c>
      <c r="C2" s="47"/>
      <c r="D2" s="47"/>
      <c r="E2" s="48"/>
      <c r="F2" s="1" t="s">
        <v>1</v>
      </c>
      <c r="G2" s="45" t="s">
        <v>13</v>
      </c>
      <c r="H2" s="45"/>
      <c r="I2" s="45"/>
    </row>
    <row r="3" spans="1:12" s="14" customFormat="1" ht="14.4" x14ac:dyDescent="0.2"/>
    <row r="4" spans="1:12" s="14" customFormat="1" ht="14.4" x14ac:dyDescent="0.2"/>
    <row r="5" spans="1:12" s="14" customFormat="1" ht="14.4" x14ac:dyDescent="0.2">
      <c r="B5" s="15" t="s">
        <v>0</v>
      </c>
      <c r="C5" s="16" t="s">
        <v>14</v>
      </c>
    </row>
    <row r="6" spans="1:12" s="17" customFormat="1" ht="14.4" x14ac:dyDescent="0.2">
      <c r="A6" s="14"/>
      <c r="C6" s="18"/>
      <c r="D6" s="19"/>
      <c r="E6" s="19"/>
      <c r="F6" s="19"/>
      <c r="G6" s="19"/>
      <c r="H6" s="19"/>
      <c r="I6" s="20"/>
      <c r="J6" s="20"/>
      <c r="K6" s="20"/>
    </row>
    <row r="7" spans="1:12" s="17" customFormat="1" ht="45.75" customHeight="1" x14ac:dyDescent="0.2">
      <c r="A7" s="14"/>
      <c r="B7" s="21"/>
      <c r="C7" s="32" t="s">
        <v>8</v>
      </c>
      <c r="D7" s="32" t="s">
        <v>4</v>
      </c>
      <c r="E7" s="32" t="s">
        <v>5</v>
      </c>
      <c r="F7" s="33" t="s">
        <v>16</v>
      </c>
      <c r="G7" s="33" t="s">
        <v>17</v>
      </c>
      <c r="H7" s="22"/>
      <c r="I7" s="23"/>
      <c r="J7" s="23"/>
      <c r="K7" s="23"/>
      <c r="L7" s="24"/>
    </row>
    <row r="8" spans="1:12" s="17" customFormat="1" ht="16.5" customHeight="1" x14ac:dyDescent="0.2">
      <c r="A8" s="14"/>
      <c r="B8" s="21"/>
      <c r="C8" s="34" t="s">
        <v>6</v>
      </c>
      <c r="D8" s="35">
        <v>67000</v>
      </c>
      <c r="E8" s="36">
        <v>34</v>
      </c>
      <c r="F8" s="43"/>
      <c r="G8" s="44"/>
      <c r="H8" s="22"/>
      <c r="I8" s="19"/>
      <c r="J8" s="25"/>
      <c r="K8" s="25"/>
      <c r="L8" s="24"/>
    </row>
    <row r="9" spans="1:12" s="17" customFormat="1" ht="16.5" customHeight="1" x14ac:dyDescent="0.2">
      <c r="A9" s="14"/>
      <c r="B9" s="21"/>
      <c r="C9" s="34" t="s">
        <v>9</v>
      </c>
      <c r="D9" s="35">
        <v>45000</v>
      </c>
      <c r="E9" s="36">
        <v>23</v>
      </c>
      <c r="F9" s="43"/>
      <c r="G9" s="44"/>
      <c r="H9" s="22"/>
      <c r="I9" s="19"/>
      <c r="J9" s="25"/>
      <c r="K9" s="25"/>
      <c r="L9" s="24"/>
    </row>
    <row r="10" spans="1:12" s="17" customFormat="1" ht="16.5" customHeight="1" x14ac:dyDescent="0.2">
      <c r="A10" s="14"/>
      <c r="B10" s="21"/>
      <c r="C10" s="34" t="s">
        <v>10</v>
      </c>
      <c r="D10" s="35">
        <v>39000</v>
      </c>
      <c r="E10" s="36">
        <v>18</v>
      </c>
      <c r="F10" s="43"/>
      <c r="G10" s="44"/>
      <c r="H10" s="22"/>
      <c r="I10" s="19"/>
      <c r="J10" s="25"/>
      <c r="K10" s="25"/>
      <c r="L10" s="24"/>
    </row>
    <row r="11" spans="1:12" s="17" customFormat="1" ht="16.5" customHeight="1" x14ac:dyDescent="0.2">
      <c r="A11" s="14"/>
      <c r="B11" s="21"/>
      <c r="C11" s="34" t="s">
        <v>10</v>
      </c>
      <c r="D11" s="35">
        <v>50000</v>
      </c>
      <c r="E11" s="36">
        <v>29</v>
      </c>
      <c r="F11" s="43"/>
      <c r="G11" s="44"/>
      <c r="H11" s="22"/>
      <c r="I11" s="19"/>
      <c r="J11" s="25"/>
      <c r="K11" s="25"/>
      <c r="L11" s="24"/>
    </row>
    <row r="12" spans="1:12" s="17" customFormat="1" ht="16.5" customHeight="1" x14ac:dyDescent="0.2">
      <c r="A12" s="14"/>
      <c r="B12" s="21"/>
      <c r="C12" s="34" t="s">
        <v>11</v>
      </c>
      <c r="D12" s="35">
        <v>7800</v>
      </c>
      <c r="E12" s="36">
        <v>57</v>
      </c>
      <c r="F12" s="43"/>
      <c r="G12" s="44"/>
      <c r="H12" s="22"/>
      <c r="I12" s="19"/>
      <c r="J12" s="25"/>
      <c r="K12" s="25"/>
      <c r="L12" s="24"/>
    </row>
    <row r="13" spans="1:12" s="17" customFormat="1" ht="16.5" customHeight="1" x14ac:dyDescent="0.2">
      <c r="A13" s="14"/>
      <c r="B13" s="21"/>
      <c r="C13" s="34" t="s">
        <v>9</v>
      </c>
      <c r="D13" s="35">
        <v>49000</v>
      </c>
      <c r="E13" s="36">
        <v>11</v>
      </c>
      <c r="F13" s="43"/>
      <c r="G13" s="44"/>
      <c r="H13" s="22"/>
      <c r="I13" s="19"/>
      <c r="J13" s="25"/>
      <c r="K13" s="25"/>
      <c r="L13" s="24"/>
    </row>
    <row r="14" spans="1:12" s="17" customFormat="1" ht="16.5" customHeight="1" x14ac:dyDescent="0.2">
      <c r="A14" s="14"/>
      <c r="B14" s="21"/>
      <c r="C14" s="34" t="s">
        <v>9</v>
      </c>
      <c r="D14" s="35">
        <v>87000</v>
      </c>
      <c r="E14" s="36">
        <v>5</v>
      </c>
      <c r="F14" s="43"/>
      <c r="G14" s="44"/>
      <c r="H14" s="22"/>
      <c r="I14" s="19"/>
      <c r="J14" s="25"/>
      <c r="K14" s="25"/>
      <c r="L14" s="24"/>
    </row>
    <row r="15" spans="1:12" s="17" customFormat="1" ht="16.5" customHeight="1" x14ac:dyDescent="0.2">
      <c r="A15" s="14"/>
      <c r="B15" s="21"/>
      <c r="C15" s="34" t="s">
        <v>10</v>
      </c>
      <c r="D15" s="35">
        <v>23000</v>
      </c>
      <c r="E15" s="36">
        <v>43</v>
      </c>
      <c r="F15" s="43"/>
      <c r="G15" s="44"/>
      <c r="H15" s="22"/>
      <c r="I15" s="19"/>
      <c r="J15" s="25"/>
      <c r="K15" s="25"/>
      <c r="L15" s="24"/>
    </row>
    <row r="16" spans="1:12" s="17" customFormat="1" ht="16.5" customHeight="1" x14ac:dyDescent="0.2">
      <c r="A16" s="14"/>
      <c r="B16" s="21"/>
      <c r="C16" s="37"/>
      <c r="D16" s="38" t="s">
        <v>7</v>
      </c>
      <c r="E16" s="35">
        <f>SUM(E8:E15)</f>
        <v>220</v>
      </c>
      <c r="F16" s="43"/>
      <c r="G16" s="44"/>
      <c r="H16" s="22"/>
      <c r="I16" s="19"/>
      <c r="J16" s="25"/>
      <c r="K16" s="25"/>
      <c r="L16" s="24"/>
    </row>
    <row r="17" spans="1:12" s="17" customFormat="1" ht="14.4" x14ac:dyDescent="0.2">
      <c r="A17" s="14"/>
      <c r="B17" s="21"/>
      <c r="C17" s="26"/>
      <c r="D17" s="26"/>
      <c r="E17" s="26"/>
      <c r="F17" s="26"/>
      <c r="G17" s="26"/>
      <c r="H17" s="19"/>
      <c r="I17" s="19"/>
      <c r="J17" s="25"/>
      <c r="K17" s="25"/>
      <c r="L17" s="27"/>
    </row>
    <row r="18" spans="1:12" s="17" customFormat="1" ht="14.4" x14ac:dyDescent="0.2">
      <c r="A18" s="14"/>
      <c r="C18" s="28"/>
      <c r="D18" s="25"/>
      <c r="E18" s="28"/>
      <c r="F18" s="28"/>
      <c r="G18" s="28"/>
      <c r="H18" s="24"/>
      <c r="J18" s="28"/>
      <c r="K18" s="28"/>
    </row>
    <row r="19" spans="1:12" s="17" customFormat="1" ht="14.4" x14ac:dyDescent="0.2">
      <c r="A19" s="14"/>
      <c r="C19" s="29" t="s">
        <v>2</v>
      </c>
      <c r="D19" s="25"/>
      <c r="E19" s="28"/>
      <c r="F19" s="28"/>
      <c r="G19" s="28"/>
      <c r="H19" s="24"/>
      <c r="J19" s="28"/>
      <c r="K19" s="28"/>
    </row>
    <row r="20" spans="1:12" s="17" customFormat="1" ht="14.4" x14ac:dyDescent="0.2">
      <c r="A20" s="14"/>
      <c r="D20" s="25"/>
      <c r="E20" s="28"/>
      <c r="F20" s="28"/>
      <c r="G20" s="19"/>
      <c r="H20" s="24"/>
      <c r="J20" s="28"/>
      <c r="K20" s="28"/>
    </row>
    <row r="21" spans="1:12" s="17" customFormat="1" ht="45.75" customHeight="1" x14ac:dyDescent="0.2">
      <c r="A21" s="14"/>
      <c r="B21" s="30" t="s">
        <v>3</v>
      </c>
      <c r="C21" s="32" t="s">
        <v>8</v>
      </c>
      <c r="D21" s="32" t="s">
        <v>4</v>
      </c>
      <c r="E21" s="32" t="s">
        <v>5</v>
      </c>
      <c r="F21" s="33" t="s">
        <v>16</v>
      </c>
      <c r="G21" s="33" t="s">
        <v>17</v>
      </c>
      <c r="H21" s="24"/>
      <c r="J21" s="28"/>
      <c r="K21" s="28"/>
    </row>
    <row r="22" spans="1:12" s="17" customFormat="1" ht="16.5" customHeight="1" x14ac:dyDescent="0.2">
      <c r="A22" s="14"/>
      <c r="C22" s="34" t="s">
        <v>6</v>
      </c>
      <c r="D22" s="35">
        <v>67000</v>
      </c>
      <c r="E22" s="36">
        <v>34</v>
      </c>
      <c r="F22" s="41" t="str">
        <f>IF(D22&lt;50000,E22,"")</f>
        <v/>
      </c>
      <c r="G22" s="42">
        <f>IF(D22&gt;=50000,D22*E22/1000,"")</f>
        <v>2278</v>
      </c>
      <c r="H22" s="24"/>
      <c r="J22" s="28"/>
      <c r="K22" s="28"/>
    </row>
    <row r="23" spans="1:12" s="17" customFormat="1" ht="16.5" customHeight="1" x14ac:dyDescent="0.2">
      <c r="A23" s="14"/>
      <c r="C23" s="34" t="s">
        <v>9</v>
      </c>
      <c r="D23" s="35">
        <v>45000</v>
      </c>
      <c r="E23" s="36">
        <v>23</v>
      </c>
      <c r="F23" s="41">
        <f t="shared" ref="F23:F29" si="0">IF(D23&lt;50000,E23,"")</f>
        <v>23</v>
      </c>
      <c r="G23" s="42" t="str">
        <f t="shared" ref="G23:G29" si="1">IF(D23&gt;=50000,D23*E23/1000,"")</f>
        <v/>
      </c>
      <c r="H23" s="24"/>
      <c r="J23" s="28"/>
      <c r="K23" s="28"/>
    </row>
    <row r="24" spans="1:12" s="17" customFormat="1" ht="16.5" customHeight="1" x14ac:dyDescent="0.2">
      <c r="A24" s="14"/>
      <c r="C24" s="34" t="s">
        <v>10</v>
      </c>
      <c r="D24" s="35">
        <v>39000</v>
      </c>
      <c r="E24" s="36">
        <v>18</v>
      </c>
      <c r="F24" s="41">
        <f t="shared" si="0"/>
        <v>18</v>
      </c>
      <c r="G24" s="42" t="str">
        <f t="shared" si="1"/>
        <v/>
      </c>
      <c r="H24" s="24"/>
      <c r="J24" s="28"/>
      <c r="K24" s="28"/>
    </row>
    <row r="25" spans="1:12" s="17" customFormat="1" ht="16.5" customHeight="1" x14ac:dyDescent="0.2">
      <c r="A25" s="14"/>
      <c r="C25" s="34" t="s">
        <v>10</v>
      </c>
      <c r="D25" s="35">
        <v>50000</v>
      </c>
      <c r="E25" s="36">
        <v>29</v>
      </c>
      <c r="F25" s="41" t="str">
        <f t="shared" si="0"/>
        <v/>
      </c>
      <c r="G25" s="42">
        <f t="shared" si="1"/>
        <v>1450</v>
      </c>
    </row>
    <row r="26" spans="1:12" s="17" customFormat="1" ht="16.5" customHeight="1" x14ac:dyDescent="0.2">
      <c r="A26" s="14"/>
      <c r="C26" s="34" t="s">
        <v>11</v>
      </c>
      <c r="D26" s="35">
        <v>7800</v>
      </c>
      <c r="E26" s="36">
        <v>57</v>
      </c>
      <c r="F26" s="41">
        <f t="shared" si="0"/>
        <v>57</v>
      </c>
      <c r="G26" s="42" t="str">
        <f t="shared" si="1"/>
        <v/>
      </c>
    </row>
    <row r="27" spans="1:12" s="17" customFormat="1" ht="16.5" customHeight="1" x14ac:dyDescent="0.2">
      <c r="A27" s="14"/>
      <c r="C27" s="34" t="s">
        <v>9</v>
      </c>
      <c r="D27" s="35">
        <v>49000</v>
      </c>
      <c r="E27" s="36">
        <v>11</v>
      </c>
      <c r="F27" s="41">
        <f t="shared" si="0"/>
        <v>11</v>
      </c>
      <c r="G27" s="42" t="str">
        <f t="shared" si="1"/>
        <v/>
      </c>
    </row>
    <row r="28" spans="1:12" s="17" customFormat="1" ht="16.5" customHeight="1" x14ac:dyDescent="0.2">
      <c r="A28" s="14"/>
      <c r="C28" s="34" t="s">
        <v>9</v>
      </c>
      <c r="D28" s="35">
        <v>87000</v>
      </c>
      <c r="E28" s="36">
        <v>5</v>
      </c>
      <c r="F28" s="41" t="str">
        <f t="shared" si="0"/>
        <v/>
      </c>
      <c r="G28" s="42">
        <f t="shared" si="1"/>
        <v>435</v>
      </c>
    </row>
    <row r="29" spans="1:12" s="17" customFormat="1" ht="16.5" customHeight="1" x14ac:dyDescent="0.2">
      <c r="A29" s="14"/>
      <c r="C29" s="34" t="s">
        <v>10</v>
      </c>
      <c r="D29" s="35">
        <v>23000</v>
      </c>
      <c r="E29" s="36">
        <v>43</v>
      </c>
      <c r="F29" s="41">
        <f t="shared" si="0"/>
        <v>43</v>
      </c>
      <c r="G29" s="42" t="str">
        <f t="shared" si="1"/>
        <v/>
      </c>
    </row>
    <row r="30" spans="1:12" s="17" customFormat="1" ht="16.5" customHeight="1" x14ac:dyDescent="0.2">
      <c r="A30" s="14"/>
      <c r="C30" s="37"/>
      <c r="D30" s="38" t="s">
        <v>7</v>
      </c>
      <c r="E30" s="35">
        <f>SUM(E22:E29)</f>
        <v>220</v>
      </c>
      <c r="F30" s="41">
        <f>SUM(F22:F29)</f>
        <v>152</v>
      </c>
      <c r="G30" s="42">
        <f>SUM(G22:G29)</f>
        <v>4163</v>
      </c>
    </row>
    <row r="31" spans="1:12" s="17" customFormat="1" ht="14.4" x14ac:dyDescent="0.2">
      <c r="A31" s="14"/>
      <c r="C31" s="28"/>
      <c r="D31" s="28"/>
      <c r="E31" s="31"/>
      <c r="F31" s="31"/>
      <c r="G31" s="28"/>
    </row>
    <row r="32" spans="1:12" s="2" customFormat="1" x14ac:dyDescent="0.2">
      <c r="A32"/>
      <c r="C32" s="5"/>
      <c r="D32" s="3"/>
      <c r="E32" s="7"/>
      <c r="F32" s="7"/>
      <c r="G32" s="5"/>
    </row>
    <row r="33" spans="1:7" s="2" customFormat="1" x14ac:dyDescent="0.2">
      <c r="A33"/>
      <c r="C33" s="5"/>
      <c r="D33" s="5"/>
      <c r="E33" s="5"/>
      <c r="F33" s="5"/>
      <c r="G33" s="5"/>
    </row>
    <row r="34" spans="1:7" s="2" customFormat="1" x14ac:dyDescent="0.2">
      <c r="A34"/>
      <c r="C34" s="5"/>
      <c r="D34" s="5"/>
      <c r="E34" s="5"/>
      <c r="F34" s="5"/>
      <c r="G34" s="5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1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6" width="10.88671875" customWidth="1"/>
    <col min="7" max="7" width="17.77734375" customWidth="1"/>
    <col min="8" max="12" width="10.88671875" customWidth="1"/>
    <col min="13" max="13" width="9.44140625" customWidth="1"/>
  </cols>
  <sheetData>
    <row r="1" spans="1:12" ht="19.8" customHeight="1" thickBot="1" x14ac:dyDescent="0.25">
      <c r="A1" s="49" t="s">
        <v>15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6" t="s">
        <v>12</v>
      </c>
      <c r="C2" s="47"/>
      <c r="D2" s="47"/>
      <c r="E2" s="48"/>
      <c r="F2" s="1" t="s">
        <v>1</v>
      </c>
      <c r="G2" s="45" t="s">
        <v>13</v>
      </c>
      <c r="H2" s="45"/>
      <c r="I2" s="45"/>
    </row>
    <row r="3" spans="1:12" s="14" customFormat="1" ht="14.4" x14ac:dyDescent="0.2"/>
    <row r="4" spans="1:12" s="14" customFormat="1" ht="14.4" x14ac:dyDescent="0.2"/>
    <row r="5" spans="1:12" s="14" customFormat="1" ht="14.4" x14ac:dyDescent="0.2">
      <c r="B5" s="15" t="s">
        <v>0</v>
      </c>
      <c r="C5" s="16" t="s">
        <v>14</v>
      </c>
    </row>
    <row r="6" spans="1:12" s="17" customFormat="1" ht="14.4" x14ac:dyDescent="0.2">
      <c r="A6" s="14"/>
      <c r="C6" s="18"/>
      <c r="D6" s="19"/>
      <c r="E6" s="19"/>
      <c r="F6" s="19"/>
      <c r="G6" s="19"/>
      <c r="H6" s="19"/>
      <c r="I6" s="20"/>
      <c r="J6" s="20"/>
      <c r="K6" s="20"/>
    </row>
    <row r="7" spans="1:12" s="17" customFormat="1" ht="47.25" customHeight="1" x14ac:dyDescent="0.2">
      <c r="A7" s="14"/>
      <c r="B7" s="21"/>
      <c r="C7" s="32" t="s">
        <v>8</v>
      </c>
      <c r="D7" s="32" t="s">
        <v>4</v>
      </c>
      <c r="E7" s="32" t="s">
        <v>5</v>
      </c>
      <c r="F7" s="33" t="s">
        <v>16</v>
      </c>
      <c r="G7" s="33" t="s">
        <v>17</v>
      </c>
      <c r="H7" s="22"/>
      <c r="I7" s="23"/>
      <c r="J7" s="23"/>
      <c r="K7" s="23"/>
      <c r="L7" s="24"/>
    </row>
    <row r="8" spans="1:12" s="17" customFormat="1" ht="20.25" customHeight="1" x14ac:dyDescent="0.2">
      <c r="A8" s="14"/>
      <c r="B8" s="21"/>
      <c r="C8" s="34" t="s">
        <v>6</v>
      </c>
      <c r="D8" s="35">
        <v>67000</v>
      </c>
      <c r="E8" s="36">
        <v>34</v>
      </c>
      <c r="F8" s="39" t="str">
        <f>IF(D8&lt;50000,E8,"")</f>
        <v/>
      </c>
      <c r="G8" s="40">
        <f>IF(D8&gt;=50000,D8*E8/1000,"")</f>
        <v>2278</v>
      </c>
      <c r="H8" s="22"/>
      <c r="I8" s="19"/>
      <c r="J8" s="25"/>
      <c r="K8" s="25"/>
      <c r="L8" s="24"/>
    </row>
    <row r="9" spans="1:12" s="17" customFormat="1" ht="20.25" customHeight="1" x14ac:dyDescent="0.2">
      <c r="A9" s="14"/>
      <c r="B9" s="21"/>
      <c r="C9" s="34" t="s">
        <v>9</v>
      </c>
      <c r="D9" s="35">
        <v>45000</v>
      </c>
      <c r="E9" s="36">
        <v>23</v>
      </c>
      <c r="F9" s="39">
        <f t="shared" ref="F9:F15" si="0">IF(D9&lt;50000,E9,"")</f>
        <v>23</v>
      </c>
      <c r="G9" s="40" t="str">
        <f t="shared" ref="G9:G15" si="1">IF(D9&gt;=50000,D9*E9/1000,"")</f>
        <v/>
      </c>
      <c r="H9" s="22"/>
      <c r="I9" s="19"/>
      <c r="J9" s="25"/>
      <c r="K9" s="25"/>
      <c r="L9" s="24"/>
    </row>
    <row r="10" spans="1:12" s="17" customFormat="1" ht="20.25" customHeight="1" x14ac:dyDescent="0.2">
      <c r="A10" s="14"/>
      <c r="B10" s="21"/>
      <c r="C10" s="34" t="s">
        <v>10</v>
      </c>
      <c r="D10" s="35">
        <v>39000</v>
      </c>
      <c r="E10" s="36">
        <v>18</v>
      </c>
      <c r="F10" s="39">
        <f t="shared" si="0"/>
        <v>18</v>
      </c>
      <c r="G10" s="40" t="str">
        <f t="shared" si="1"/>
        <v/>
      </c>
      <c r="H10" s="22"/>
      <c r="I10" s="19"/>
      <c r="J10" s="25"/>
      <c r="K10" s="25"/>
      <c r="L10" s="24"/>
    </row>
    <row r="11" spans="1:12" s="17" customFormat="1" ht="20.25" customHeight="1" x14ac:dyDescent="0.2">
      <c r="A11" s="14"/>
      <c r="B11" s="21"/>
      <c r="C11" s="34" t="s">
        <v>10</v>
      </c>
      <c r="D11" s="35">
        <v>50000</v>
      </c>
      <c r="E11" s="36">
        <v>29</v>
      </c>
      <c r="F11" s="39" t="str">
        <f t="shared" si="0"/>
        <v/>
      </c>
      <c r="G11" s="40">
        <f t="shared" si="1"/>
        <v>1450</v>
      </c>
      <c r="H11" s="22"/>
      <c r="I11" s="19"/>
      <c r="J11" s="25"/>
      <c r="K11" s="25"/>
      <c r="L11" s="24"/>
    </row>
    <row r="12" spans="1:12" s="17" customFormat="1" ht="20.25" customHeight="1" x14ac:dyDescent="0.2">
      <c r="A12" s="14"/>
      <c r="B12" s="21"/>
      <c r="C12" s="34" t="s">
        <v>11</v>
      </c>
      <c r="D12" s="35">
        <v>7800</v>
      </c>
      <c r="E12" s="36">
        <v>57</v>
      </c>
      <c r="F12" s="39">
        <f t="shared" si="0"/>
        <v>57</v>
      </c>
      <c r="G12" s="40" t="str">
        <f t="shared" si="1"/>
        <v/>
      </c>
      <c r="H12" s="22"/>
      <c r="I12" s="19"/>
      <c r="J12" s="25"/>
      <c r="K12" s="25"/>
      <c r="L12" s="24"/>
    </row>
    <row r="13" spans="1:12" s="17" customFormat="1" ht="20.25" customHeight="1" x14ac:dyDescent="0.2">
      <c r="A13" s="14"/>
      <c r="B13" s="21"/>
      <c r="C13" s="34" t="s">
        <v>9</v>
      </c>
      <c r="D13" s="35">
        <v>49000</v>
      </c>
      <c r="E13" s="36">
        <v>11</v>
      </c>
      <c r="F13" s="39">
        <f t="shared" si="0"/>
        <v>11</v>
      </c>
      <c r="G13" s="40" t="str">
        <f t="shared" si="1"/>
        <v/>
      </c>
      <c r="H13" s="22"/>
      <c r="I13" s="19"/>
      <c r="J13" s="25"/>
      <c r="K13" s="25"/>
      <c r="L13" s="24"/>
    </row>
    <row r="14" spans="1:12" s="17" customFormat="1" ht="20.25" customHeight="1" x14ac:dyDescent="0.2">
      <c r="A14" s="14"/>
      <c r="B14" s="21"/>
      <c r="C14" s="34" t="s">
        <v>9</v>
      </c>
      <c r="D14" s="35">
        <v>87000</v>
      </c>
      <c r="E14" s="36">
        <v>5</v>
      </c>
      <c r="F14" s="39" t="str">
        <f t="shared" si="0"/>
        <v/>
      </c>
      <c r="G14" s="40">
        <f t="shared" si="1"/>
        <v>435</v>
      </c>
      <c r="H14" s="22"/>
      <c r="I14" s="19"/>
      <c r="J14" s="25"/>
      <c r="K14" s="25"/>
      <c r="L14" s="24"/>
    </row>
    <row r="15" spans="1:12" s="17" customFormat="1" ht="20.25" customHeight="1" x14ac:dyDescent="0.2">
      <c r="A15" s="14"/>
      <c r="B15" s="21"/>
      <c r="C15" s="34" t="s">
        <v>10</v>
      </c>
      <c r="D15" s="35">
        <v>23000</v>
      </c>
      <c r="E15" s="36">
        <v>43</v>
      </c>
      <c r="F15" s="39">
        <f t="shared" si="0"/>
        <v>43</v>
      </c>
      <c r="G15" s="40" t="str">
        <f t="shared" si="1"/>
        <v/>
      </c>
      <c r="H15" s="22"/>
      <c r="I15" s="19"/>
      <c r="J15" s="25"/>
      <c r="K15" s="25"/>
      <c r="L15" s="24"/>
    </row>
    <row r="16" spans="1:12" s="17" customFormat="1" ht="20.25" customHeight="1" x14ac:dyDescent="0.2">
      <c r="A16" s="14"/>
      <c r="B16" s="21"/>
      <c r="C16" s="37"/>
      <c r="D16" s="38" t="s">
        <v>7</v>
      </c>
      <c r="E16" s="35">
        <f>SUM(E8:E15)</f>
        <v>220</v>
      </c>
      <c r="F16" s="39">
        <f>SUM(F8:F15)</f>
        <v>152</v>
      </c>
      <c r="G16" s="40">
        <f>SUM(G8:G15)</f>
        <v>4163</v>
      </c>
      <c r="H16" s="22"/>
      <c r="I16" s="19"/>
      <c r="J16" s="25"/>
      <c r="K16" s="25"/>
      <c r="L16" s="24"/>
    </row>
    <row r="17" spans="1:12" s="17" customFormat="1" ht="14.4" x14ac:dyDescent="0.2">
      <c r="A17" s="14"/>
      <c r="B17" s="21"/>
      <c r="C17" s="26"/>
      <c r="D17" s="26"/>
      <c r="E17" s="26"/>
      <c r="F17" s="26"/>
      <c r="G17" s="26"/>
      <c r="H17" s="19"/>
      <c r="I17" s="19"/>
      <c r="J17" s="25"/>
      <c r="K17" s="25"/>
      <c r="L17" s="27"/>
    </row>
    <row r="18" spans="1:12" s="2" customFormat="1" x14ac:dyDescent="0.2">
      <c r="A18"/>
      <c r="B18" s="8"/>
      <c r="C18" s="4"/>
      <c r="D18" s="4"/>
      <c r="E18" s="6"/>
      <c r="F18" s="6"/>
      <c r="G18" s="4"/>
      <c r="H18" s="12"/>
      <c r="I18" s="11"/>
      <c r="J18" s="13"/>
      <c r="K18" s="13"/>
    </row>
    <row r="19" spans="1:12" s="2" customFormat="1" x14ac:dyDescent="0.2">
      <c r="A19"/>
      <c r="B19" s="8"/>
      <c r="C19" s="10"/>
      <c r="D19" s="10"/>
      <c r="E19" s="10"/>
      <c r="F19" s="10"/>
      <c r="G19" s="10"/>
      <c r="H19" s="9"/>
      <c r="I19" s="8"/>
      <c r="J19" s="10"/>
      <c r="K19" s="10"/>
    </row>
    <row r="20" spans="1:12" s="2" customFormat="1" x14ac:dyDescent="0.2">
      <c r="A20"/>
    </row>
    <row r="21" spans="1:12" s="2" customFormat="1" x14ac:dyDescent="0.2">
      <c r="A21"/>
    </row>
    <row r="22" spans="1:12" s="2" customFormat="1" x14ac:dyDescent="0.2">
      <c r="A22"/>
    </row>
    <row r="23" spans="1:12" s="2" customFormat="1" x14ac:dyDescent="0.2">
      <c r="A23"/>
    </row>
    <row r="24" spans="1:12" s="2" customFormat="1" x14ac:dyDescent="0.2">
      <c r="A24"/>
    </row>
    <row r="25" spans="1:12" s="2" customFormat="1" x14ac:dyDescent="0.2">
      <c r="A25"/>
    </row>
    <row r="26" spans="1:12" s="2" customFormat="1" x14ac:dyDescent="0.2">
      <c r="A26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2023-07-07T05:44:40Z</dcterms:modified>
</cp:coreProperties>
</file>