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制作中---2021-Excel-Function\Manual\10-関数練習ー１\"/>
    </mc:Choice>
  </mc:AlternateContent>
  <xr:revisionPtr revIDLastSave="0" documentId="8_{CDDD89BB-823C-48A9-A3CB-6BE52A080F5B}" xr6:coauthVersionLast="47" xr6:coauthVersionMax="47" xr10:uidLastSave="{00000000-0000-0000-0000-000000000000}"/>
  <bookViews>
    <workbookView xWindow="1140" yWindow="576" windowWidth="20868" windowHeight="12384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K11" i="2"/>
  <c r="K15" i="2" l="1"/>
  <c r="K12" i="1"/>
  <c r="K8" i="1"/>
  <c r="K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(C8:E12,"</t>
        </r>
        <r>
          <rPr>
            <b/>
            <sz val="14"/>
            <color indexed="10"/>
            <rFont val="ＭＳ Ｐゴシック"/>
            <family val="3"/>
            <charset val="128"/>
          </rPr>
          <t>&lt;2000</t>
        </r>
        <r>
          <rPr>
            <b/>
            <sz val="14"/>
            <color indexed="81"/>
            <rFont val="ＭＳ Ｐゴシック"/>
            <family val="3"/>
            <charset val="128"/>
          </rPr>
          <t>",C8:E12)</t>
        </r>
      </text>
    </comment>
    <comment ref="K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(C8:E12,"</t>
        </r>
        <r>
          <rPr>
            <b/>
            <sz val="14"/>
            <color indexed="10"/>
            <rFont val="ＭＳ Ｐゴシック"/>
            <family val="3"/>
            <charset val="128"/>
          </rPr>
          <t>&gt;=2000</t>
        </r>
        <r>
          <rPr>
            <b/>
            <sz val="14"/>
            <color indexed="81"/>
            <rFont val="ＭＳ Ｐゴシック"/>
            <family val="3"/>
            <charset val="128"/>
          </rPr>
          <t>",C8:E12)</t>
        </r>
      </text>
    </comment>
    <comment ref="K1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(C8:E12,"</t>
        </r>
        <r>
          <rPr>
            <b/>
            <sz val="14"/>
            <color indexed="10"/>
            <rFont val="ＭＳ Ｐゴシック"/>
            <family val="3"/>
            <charset val="128"/>
          </rPr>
          <t>&gt;=3000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<sst xmlns="http://schemas.openxmlformats.org/spreadsheetml/2006/main" count="25" uniqueCount="15">
  <si>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</si>
  <si>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</si>
  <si>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</si>
  <si>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Ａ列</t>
    <rPh sb="1" eb="2">
      <t>レツ</t>
    </rPh>
    <phoneticPr fontId="2"/>
  </si>
  <si>
    <t>Ｂ列</t>
    <rPh sb="1" eb="2">
      <t>レツ</t>
    </rPh>
    <phoneticPr fontId="2"/>
  </si>
  <si>
    <t>Ｃ列</t>
    <rPh sb="1" eb="2">
      <t>レツ</t>
    </rPh>
    <phoneticPr fontId="2"/>
  </si>
  <si>
    <t>「統計」＋「数学／三角」</t>
    <rPh sb="1" eb="3">
      <t>トウケイ</t>
    </rPh>
    <rPh sb="6" eb="8">
      <t>スウガク</t>
    </rPh>
    <rPh sb="9" eb="11">
      <t>サンカク</t>
    </rPh>
    <phoneticPr fontId="2"/>
  </si>
  <si>
    <r>
      <t xml:space="preserve"> SUMIF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COUNTIF</t>
    </r>
    <phoneticPr fontId="2"/>
  </si>
  <si>
    <t>COUNTIF &amp; SUMIF</t>
    <phoneticPr fontId="2"/>
  </si>
  <si>
    <r>
      <t>■</t>
    </r>
    <r>
      <rPr>
        <sz val="12"/>
        <rFont val="ＭＳ Ｐゴシック"/>
        <family val="3"/>
        <charset val="128"/>
      </rPr>
      <t>部分に関数設定して完成しましょう。</t>
    </r>
    <rPh sb="1" eb="3">
      <t>ブブン</t>
    </rPh>
    <rPh sb="4" eb="6">
      <t>カンスウ</t>
    </rPh>
    <rPh sb="6" eb="8">
      <t>セッテイ</t>
    </rPh>
    <rPh sb="10" eb="12">
      <t>カンセイ</t>
    </rPh>
    <phoneticPr fontId="2"/>
  </si>
  <si>
    <r>
      <t>全ての数値で</t>
    </r>
    <r>
      <rPr>
        <b/>
        <sz val="12"/>
        <color rgb="FFC00000"/>
        <rFont val="ＭＳ Ｐゴシック"/>
        <family val="3"/>
        <charset val="128"/>
      </rPr>
      <t>「2000」</t>
    </r>
    <r>
      <rPr>
        <b/>
        <sz val="12"/>
        <color rgb="FFFF0000"/>
        <rFont val="ＭＳ Ｐゴシック"/>
        <family val="3"/>
        <charset val="128"/>
      </rPr>
      <t>未満</t>
    </r>
    <r>
      <rPr>
        <b/>
        <sz val="12"/>
        <color rgb="FFC00000"/>
        <rFont val="ＭＳ Ｐゴシック"/>
        <family val="3"/>
        <charset val="128"/>
      </rPr>
      <t>の合計</t>
    </r>
    <r>
      <rPr>
        <b/>
        <sz val="12"/>
        <color indexed="8"/>
        <rFont val="ＭＳ Ｐゴシック"/>
        <family val="3"/>
        <charset val="128"/>
      </rPr>
      <t>は？</t>
    </r>
    <rPh sb="0" eb="1">
      <t>スベ</t>
    </rPh>
    <rPh sb="3" eb="5">
      <t>スウチ</t>
    </rPh>
    <rPh sb="12" eb="14">
      <t>ミマン</t>
    </rPh>
    <rPh sb="15" eb="17">
      <t>ゴウケイ</t>
    </rPh>
    <phoneticPr fontId="2"/>
  </si>
  <si>
    <r>
      <t>全ての数値で</t>
    </r>
    <r>
      <rPr>
        <b/>
        <sz val="12"/>
        <color rgb="FFC00000"/>
        <rFont val="ＭＳ Ｐゴシック"/>
        <family val="3"/>
        <charset val="128"/>
      </rPr>
      <t>「2000」</t>
    </r>
    <r>
      <rPr>
        <b/>
        <sz val="12"/>
        <color rgb="FFFF0000"/>
        <rFont val="ＭＳ Ｐゴシック"/>
        <family val="3"/>
        <charset val="128"/>
      </rPr>
      <t>以上</t>
    </r>
    <r>
      <rPr>
        <b/>
        <sz val="12"/>
        <color rgb="FFC00000"/>
        <rFont val="ＭＳ Ｐゴシック"/>
        <family val="3"/>
        <charset val="128"/>
      </rPr>
      <t>の合計は？</t>
    </r>
    <rPh sb="0" eb="1">
      <t>スベ</t>
    </rPh>
    <rPh sb="3" eb="5">
      <t>スウチ</t>
    </rPh>
    <rPh sb="12" eb="14">
      <t>イジョウ</t>
    </rPh>
    <rPh sb="15" eb="17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</si>
  <si>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全ての数値で</t>
    </r>
    <r>
      <rPr>
        <b/>
        <sz val="12"/>
        <color rgb="FFC00000"/>
        <rFont val="ＭＳ Ｐゴシック"/>
        <family val="3"/>
        <charset val="128"/>
      </rPr>
      <t>「3000」</t>
    </r>
    <r>
      <rPr>
        <b/>
        <sz val="12"/>
        <color rgb="FFFF0000"/>
        <rFont val="ＭＳ Ｐゴシック"/>
        <family val="3"/>
        <charset val="128"/>
      </rPr>
      <t>以上</t>
    </r>
    <r>
      <rPr>
        <b/>
        <sz val="12"/>
        <color rgb="FFC00000"/>
        <rFont val="ＭＳ Ｐゴシック"/>
        <family val="3"/>
        <charset val="128"/>
      </rPr>
      <t>の件数は？</t>
    </r>
    <rPh sb="0" eb="1">
      <t>スベ</t>
    </rPh>
    <rPh sb="3" eb="5">
      <t>スウチ</t>
    </rPh>
    <rPh sb="12" eb="14">
      <t>イジョウ</t>
    </rPh>
    <rPh sb="15" eb="17">
      <t>ケンスウ</t>
    </rPh>
    <phoneticPr fontId="2"/>
  </si>
  <si>
    <r>
      <t>全ての数値で</t>
    </r>
    <r>
      <rPr>
        <b/>
        <sz val="12"/>
        <color rgb="FFC00000"/>
        <rFont val="ＭＳ Ｐゴシック"/>
        <family val="3"/>
        <charset val="128"/>
      </rPr>
      <t>「3000」</t>
    </r>
    <r>
      <rPr>
        <b/>
        <sz val="12"/>
        <color rgb="FFFF0000"/>
        <rFont val="ＭＳ Ｐゴシック"/>
        <family val="3"/>
        <charset val="128"/>
      </rPr>
      <t>以上</t>
    </r>
    <r>
      <rPr>
        <b/>
        <sz val="12"/>
        <color rgb="FFC00000"/>
        <rFont val="ＭＳ Ｐゴシック"/>
        <family val="3"/>
        <charset val="128"/>
      </rPr>
      <t>の件数は？</t>
    </r>
    <rPh sb="0" eb="1">
      <t>スベ</t>
    </rPh>
    <rPh sb="3" eb="5">
      <t>スウチ</t>
    </rPh>
    <rPh sb="12" eb="14">
      <t>イジョウ</t>
    </rPh>
    <rPh sb="15" eb="17">
      <t>ケンスウ</t>
    </rPh>
    <phoneticPr fontId="2"/>
  </si>
  <si>
    <t>Copyright(c) Beginners Site All right reserved 2023/5/1/8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</si>
</sst>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left"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>
      <alignment vertical="center"/>
    </xf>
    <xf numFmtId="0" fontId="9" fillId="0" borderId="0" xfId="0" applyFont="1" applyAlignment="1">
      <alignment horizontal="left" vertical="center"/>
    </xf>
    <xf numFmtId="6" fontId="7" fillId="0" borderId="0" xfId="0" applyNumberFormat="1" applyFont="1" applyAlignment="1">
      <alignment horizontal="right" vertical="center"/>
    </xf>
    <xf numFmtId="38" fontId="5" fillId="0" borderId="0" xfId="1" applyFont="1" applyFill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38" fontId="12" fillId="0" borderId="0" xfId="1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6" fontId="13" fillId="0" borderId="0" xfId="0" applyNumberFormat="1" applyFont="1" applyAlignment="1">
      <alignment horizontal="right" vertical="center"/>
    </xf>
    <xf numFmtId="0" fontId="13" fillId="0" borderId="0" xfId="0" applyFont="1">
      <alignment vertical="center"/>
    </xf>
    <xf numFmtId="6" fontId="13" fillId="0" borderId="0" xfId="2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38" fontId="12" fillId="0" borderId="0" xfId="1" applyFont="1" applyAlignment="1">
      <alignment horizontal="left" vertical="center"/>
    </xf>
    <xf numFmtId="38" fontId="12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8" fillId="0" borderId="0" xfId="0" applyFont="1">
      <alignment vertical="center"/>
    </xf>
    <xf numFmtId="38" fontId="13" fillId="0" borderId="0" xfId="1" applyFont="1" applyFill="1" applyBorder="1">
      <alignment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38" fontId="21" fillId="5" borderId="1" xfId="1" applyFont="1" applyFill="1" applyBorder="1" applyAlignment="1">
      <alignment horizontal="right" vertical="center"/>
    </xf>
    <xf numFmtId="38" fontId="22" fillId="0" borderId="0" xfId="1" applyFont="1" applyFill="1" applyBorder="1" applyAlignment="1">
      <alignment horizontal="right" vertical="center"/>
    </xf>
    <xf numFmtId="38" fontId="23" fillId="0" borderId="1" xfId="1" applyFont="1" applyFill="1" applyBorder="1" applyAlignment="1">
      <alignment horizontal="right" vertical="center"/>
    </xf>
    <xf numFmtId="6" fontId="11" fillId="6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140970</xdr:colOff>
      <xdr:row>17</xdr:row>
      <xdr:rowOff>41910</xdr:rowOff>
    </xdr:from>
    <xdr:to>
      <xdr:col>11</xdr:col>
      <xdr:colOff>243840</xdr:colOff>
      <xdr:row>20</xdr:row>
      <xdr:rowOff>22860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9090" y="3897630"/>
          <a:ext cx="289941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268605</xdr:colOff>
      <xdr:row>0</xdr:row>
      <xdr:rowOff>203835</xdr:rowOff>
    </xdr:from>
    <xdr:to>
      <xdr:col>15</xdr:col>
      <xdr:colOff>175262</xdr:colOff>
      <xdr:row>8</xdr:row>
      <xdr:rowOff>232410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CCF61A5-968B-44E8-A9B1-2C12E3D1F390}"/>
            </a:ext>
          </a:extLst>
        </xdr:cNvPr>
        <xdr:cNvGrpSpPr/>
      </xdr:nvGrpSpPr>
      <xdr:grpSpPr>
        <a:xfrm>
          <a:off x="7073265" y="203835"/>
          <a:ext cx="2672717" cy="1880235"/>
          <a:chOff x="7658099" y="371475"/>
          <a:chExt cx="2913131" cy="1838325"/>
        </a:xfrm>
      </xdr:grpSpPr>
      <xdr:pic>
        <xdr:nvPicPr>
          <xdr:cNvPr id="8" name="図 7">
            <a:extLst>
              <a:ext uri="{FF2B5EF4-FFF2-40B4-BE49-F238E27FC236}">
                <a16:creationId xmlns:a16="http://schemas.microsoft.com/office/drawing/2014/main" id="{F058C77D-A038-4DDF-923D-02A6E5A2043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658099" y="495300"/>
            <a:ext cx="2449285" cy="1714500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8715376" y="371475"/>
            <a:ext cx="1855854" cy="727799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+mn-ea"/>
                <a:ea typeface="+mn-ea"/>
              </a:rPr>
              <a:t>２０００未満</a:t>
            </a:r>
            <a:r>
              <a:rPr kumimoji="1" lang="ja-JP" altLang="en-US" sz="1200">
                <a:latin typeface="+mn-ea"/>
                <a:ea typeface="+mn-ea"/>
              </a:rPr>
              <a:t>は</a:t>
            </a:r>
            <a:endParaRPr kumimoji="1" lang="en-US" altLang="ja-JP" sz="1200">
              <a:latin typeface="+mn-ea"/>
              <a:ea typeface="+mn-ea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&lt;2000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+mn-ea"/>
                <a:ea typeface="+mn-ea"/>
              </a:rPr>
              <a:t>と入力</a:t>
            </a:r>
          </a:p>
        </xdr:txBody>
      </xdr:sp>
    </xdr:grpSp>
    <xdr:clientData/>
  </xdr:twoCellAnchor>
  <xdr:twoCellAnchor editAs="oneCell">
    <xdr:from>
      <xdr:col>11</xdr:col>
      <xdr:colOff>278130</xdr:colOff>
      <xdr:row>9</xdr:row>
      <xdr:rowOff>78104</xdr:rowOff>
    </xdr:from>
    <xdr:to>
      <xdr:col>15</xdr:col>
      <xdr:colOff>35757</xdr:colOff>
      <xdr:row>16</xdr:row>
      <xdr:rowOff>87629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DA21088A-7A6C-439A-8A96-C51A591C3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82790" y="2143124"/>
          <a:ext cx="2523687" cy="1564005"/>
        </a:xfrm>
        <a:prstGeom prst="rect">
          <a:avLst/>
        </a:prstGeom>
      </xdr:spPr>
    </xdr:pic>
    <xdr:clientData/>
  </xdr:twoCellAnchor>
  <xdr:twoCellAnchor>
    <xdr:from>
      <xdr:col>2</xdr:col>
      <xdr:colOff>120015</xdr:colOff>
      <xdr:row>17</xdr:row>
      <xdr:rowOff>23558</xdr:rowOff>
    </xdr:from>
    <xdr:to>
      <xdr:col>10</xdr:col>
      <xdr:colOff>397947</xdr:colOff>
      <xdr:row>36</xdr:row>
      <xdr:rowOff>89535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85BBF43D-B1A7-4BA3-BFB2-2AC92B995E94}"/>
            </a:ext>
          </a:extLst>
        </xdr:cNvPr>
        <xdr:cNvGrpSpPr/>
      </xdr:nvGrpSpPr>
      <xdr:grpSpPr>
        <a:xfrm>
          <a:off x="813435" y="3879278"/>
          <a:ext cx="5581452" cy="3312097"/>
          <a:chOff x="809625" y="3803079"/>
          <a:chExt cx="6103463" cy="3308780"/>
        </a:xfrm>
      </xdr:grpSpPr>
      <xdr:pic>
        <xdr:nvPicPr>
          <xdr:cNvPr id="12" name="図 11">
            <a:extLst>
              <a:ext uri="{FF2B5EF4-FFF2-40B4-BE49-F238E27FC236}">
                <a16:creationId xmlns:a16="http://schemas.microsoft.com/office/drawing/2014/main" id="{A99041E9-C559-49AD-828C-EA5A16519E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809625" y="3895725"/>
            <a:ext cx="6103463" cy="3216134"/>
          </a:xfrm>
          <a:prstGeom prst="rect">
            <a:avLst/>
          </a:prstGeom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1928287" y="3803079"/>
            <a:ext cx="2129364" cy="638068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３０００以上</a:t>
            </a:r>
            <a:r>
              <a:rPr kumimoji="1" lang="ja-JP" altLang="en-US" sz="1200"/>
              <a:t>は</a:t>
            </a:r>
            <a:endParaRPr kumimoji="1" lang="en-US" altLang="ja-JP" sz="1200"/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&gt;=3000</a:t>
            </a:r>
            <a:r>
              <a:rPr kumimoji="1" lang="ja-JP" altLang="en-US" sz="1100"/>
              <a:t>」</a:t>
            </a:r>
            <a:r>
              <a:rPr kumimoji="1" lang="ja-JP" altLang="en-US" sz="1200"/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25"/>
  <sheetViews>
    <sheetView tabSelected="1" workbookViewId="0">
      <selection sqref="A1:I1"/>
    </sheetView>
  </sheetViews>
  <sheetFormatPr defaultColWidth="11.33203125" defaultRowHeight="13.2" x14ac:dyDescent="0.2"/>
  <cols>
    <col min="1" max="1" width="3" customWidth="1"/>
    <col min="2" max="2" width="7.109375" customWidth="1"/>
    <col min="3" max="10" width="9.6640625" customWidth="1"/>
    <col min="11" max="11" width="11.77734375" customWidth="1"/>
    <col min="12" max="14" width="9.6640625" customWidth="1"/>
  </cols>
  <sheetData>
    <row r="1" spans="1:99" ht="18.600000000000001" customHeight="1" thickBot="1" x14ac:dyDescent="0.25">
      <c r="A1" s="41" t="s">
        <v>14</v>
      </c>
      <c r="B1" s="41"/>
      <c r="C1" s="41"/>
      <c r="D1" s="41"/>
      <c r="E1" s="41"/>
      <c r="F1" s="41"/>
      <c r="G1" s="41"/>
      <c r="H1" s="41"/>
      <c r="I1" s="41"/>
    </row>
    <row r="2" spans="1:99" ht="23.25" customHeight="1" thickBot="1" x14ac:dyDescent="0.25">
      <c r="B2" s="38" t="s">
        <v>8</v>
      </c>
      <c r="C2" s="39"/>
      <c r="D2" s="39"/>
      <c r="E2" s="40"/>
      <c r="F2" s="1" t="s">
        <v>1</v>
      </c>
      <c r="G2" s="37" t="s">
        <v>6</v>
      </c>
      <c r="H2" s="37"/>
      <c r="I2" s="37"/>
    </row>
    <row r="3" spans="1:99" s="15" customFormat="1" ht="12" customHeight="1" x14ac:dyDescent="0.2">
      <c r="G3" s="16"/>
      <c r="H3" s="16"/>
      <c r="I3" s="16"/>
    </row>
    <row r="4" spans="1:99" s="15" customFormat="1" ht="14.4" x14ac:dyDescent="0.2">
      <c r="C4" s="17"/>
    </row>
    <row r="5" spans="1:99" s="15" customFormat="1" ht="20.25" customHeight="1" x14ac:dyDescent="0.2">
      <c r="B5" s="18" t="s">
        <v>0</v>
      </c>
      <c r="C5" s="19" t="s">
        <v>9</v>
      </c>
    </row>
    <row r="6" spans="1:99" s="15" customFormat="1" ht="18" customHeight="1" x14ac:dyDescent="0.2">
      <c r="F6" s="13"/>
      <c r="G6" s="13"/>
      <c r="H6" s="13"/>
      <c r="I6" s="13"/>
      <c r="J6" s="13"/>
      <c r="K6" s="13"/>
      <c r="L6" s="13"/>
      <c r="M6" s="13"/>
    </row>
    <row r="7" spans="1:99" s="15" customFormat="1" ht="18" customHeight="1" x14ac:dyDescent="0.2">
      <c r="C7" s="20" t="s">
        <v>3</v>
      </c>
      <c r="D7" s="20" t="s">
        <v>4</v>
      </c>
      <c r="E7" s="20" t="s">
        <v>5</v>
      </c>
      <c r="F7" s="21">
        <v>1</v>
      </c>
      <c r="G7" s="33" t="s">
        <v>10</v>
      </c>
      <c r="H7" s="13"/>
      <c r="I7" s="22"/>
      <c r="J7" s="22"/>
      <c r="K7" s="34"/>
      <c r="M7" s="13"/>
    </row>
    <row r="8" spans="1:99" s="21" customFormat="1" ht="18" customHeight="1" x14ac:dyDescent="0.2">
      <c r="B8" s="23"/>
      <c r="C8" s="36">
        <v>200</v>
      </c>
      <c r="D8" s="36">
        <v>5000</v>
      </c>
      <c r="E8" s="36">
        <v>30</v>
      </c>
      <c r="F8" s="24"/>
      <c r="G8" s="12"/>
      <c r="H8" s="12"/>
      <c r="I8" s="12"/>
      <c r="J8" s="25"/>
      <c r="K8" s="35">
        <f>SUMIF(C8:E12,"&lt;2000",C8:E12)</f>
        <v>1910</v>
      </c>
      <c r="M8" s="27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</row>
    <row r="9" spans="1:99" s="15" customFormat="1" ht="18" customHeight="1" x14ac:dyDescent="0.2">
      <c r="B9" s="23"/>
      <c r="C9" s="36">
        <v>3000</v>
      </c>
      <c r="D9" s="36">
        <v>3500</v>
      </c>
      <c r="E9" s="36">
        <v>80</v>
      </c>
      <c r="F9" s="24"/>
      <c r="G9" s="12"/>
      <c r="H9" s="12"/>
      <c r="I9" s="12"/>
      <c r="J9" s="12"/>
      <c r="K9" s="26"/>
      <c r="M9" s="27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</row>
    <row r="10" spans="1:99" s="15" customFormat="1" ht="18" customHeight="1" x14ac:dyDescent="0.2">
      <c r="B10" s="23"/>
      <c r="C10" s="36">
        <v>50</v>
      </c>
      <c r="D10" s="36">
        <v>100</v>
      </c>
      <c r="E10" s="36">
        <v>75</v>
      </c>
      <c r="H10" s="12"/>
      <c r="I10" s="12"/>
      <c r="J10" s="12"/>
      <c r="K10" s="26"/>
      <c r="M10" s="27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</row>
    <row r="11" spans="1:99" s="15" customFormat="1" ht="18" customHeight="1" x14ac:dyDescent="0.2">
      <c r="B11" s="23"/>
      <c r="C11" s="36">
        <v>2000</v>
      </c>
      <c r="D11" s="36">
        <v>5200</v>
      </c>
      <c r="E11" s="36">
        <v>65</v>
      </c>
      <c r="F11" s="24">
        <v>2</v>
      </c>
      <c r="G11" s="33" t="s">
        <v>11</v>
      </c>
      <c r="H11" s="12"/>
      <c r="I11" s="12"/>
      <c r="J11" s="12"/>
      <c r="K11" s="34"/>
      <c r="M11" s="27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</row>
    <row r="12" spans="1:99" s="15" customFormat="1" ht="18" customHeight="1" x14ac:dyDescent="0.2">
      <c r="B12" s="23"/>
      <c r="C12" s="36">
        <v>1300</v>
      </c>
      <c r="D12" s="36">
        <v>3900</v>
      </c>
      <c r="E12" s="36">
        <v>10</v>
      </c>
      <c r="F12" s="24"/>
      <c r="G12" s="12"/>
      <c r="H12" s="12"/>
      <c r="I12" s="12"/>
      <c r="J12" s="25"/>
      <c r="K12" s="35">
        <f>SUMIF(C8:E12,"&gt;=2000",C8:E12)</f>
        <v>22600</v>
      </c>
      <c r="M12" s="27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</row>
    <row r="13" spans="1:99" s="15" customFormat="1" ht="18" customHeight="1" x14ac:dyDescent="0.2">
      <c r="B13" s="23"/>
      <c r="C13" s="26"/>
      <c r="D13" s="26"/>
      <c r="E13" s="26"/>
      <c r="F13" s="24"/>
      <c r="G13" s="12"/>
      <c r="H13" s="12"/>
      <c r="I13" s="12"/>
      <c r="J13" s="12"/>
      <c r="K13" s="26"/>
      <c r="M13" s="27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s="15" customFormat="1" ht="18" customHeight="1" x14ac:dyDescent="0.2">
      <c r="B14" s="23"/>
      <c r="C14" s="26"/>
      <c r="D14" s="26"/>
      <c r="E14" s="26"/>
      <c r="F14" s="24"/>
      <c r="G14" s="12"/>
      <c r="H14" s="12"/>
      <c r="I14" s="12"/>
      <c r="J14" s="12"/>
      <c r="K14" s="26"/>
      <c r="M14" s="27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</row>
    <row r="15" spans="1:99" s="15" customFormat="1" ht="18" customHeight="1" x14ac:dyDescent="0.2">
      <c r="B15" s="23"/>
      <c r="C15" s="26"/>
      <c r="D15" s="26"/>
      <c r="E15" s="26"/>
      <c r="F15" s="24">
        <v>3</v>
      </c>
      <c r="G15" s="33" t="s">
        <v>12</v>
      </c>
      <c r="H15" s="12"/>
      <c r="I15" s="12"/>
      <c r="J15" s="12"/>
      <c r="K15" s="34"/>
      <c r="M15" s="27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</row>
    <row r="16" spans="1:99" s="15" customFormat="1" ht="18" customHeight="1" x14ac:dyDescent="0.2">
      <c r="B16" s="23"/>
      <c r="C16" s="26"/>
      <c r="D16" s="26"/>
      <c r="E16" s="26"/>
      <c r="F16" s="24"/>
      <c r="G16" s="12"/>
      <c r="H16" s="12"/>
      <c r="I16" s="12"/>
      <c r="K16" s="35">
        <f>COUNTIF(C8:E12,"&gt;=3000")</f>
        <v>5</v>
      </c>
      <c r="M16" s="27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</row>
    <row r="17" spans="2:99" s="15" customFormat="1" ht="18" customHeight="1" x14ac:dyDescent="0.2">
      <c r="B17" s="23"/>
      <c r="C17" s="26"/>
      <c r="D17" s="26"/>
      <c r="E17" s="26"/>
      <c r="F17" s="24"/>
      <c r="G17" s="12"/>
      <c r="H17" s="12"/>
      <c r="I17" s="12"/>
      <c r="J17" s="25"/>
      <c r="K17" s="12"/>
      <c r="M17" s="27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</row>
    <row r="18" spans="2:99" s="15" customFormat="1" ht="14.4" x14ac:dyDescent="0.2">
      <c r="B18" s="23"/>
      <c r="C18" s="30" t="s">
        <v>2</v>
      </c>
      <c r="D18" s="26"/>
      <c r="E18" s="26"/>
      <c r="F18" s="12"/>
      <c r="G18" s="24"/>
      <c r="H18" s="12"/>
      <c r="I18" s="12"/>
      <c r="J18" s="12"/>
      <c r="K18" s="12"/>
      <c r="L18" s="12"/>
      <c r="M18" s="27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</row>
    <row r="19" spans="2:99" s="15" customFormat="1" ht="14.4" x14ac:dyDescent="0.2">
      <c r="B19" s="23"/>
      <c r="C19" s="12"/>
      <c r="D19" s="12"/>
      <c r="E19" s="12"/>
      <c r="F19" s="12"/>
      <c r="G19" s="24"/>
      <c r="H19" s="12"/>
      <c r="I19" s="12"/>
      <c r="J19" s="12"/>
      <c r="K19" s="12"/>
      <c r="L19" s="12"/>
      <c r="M19" s="27"/>
    </row>
    <row r="20" spans="2:99" s="15" customFormat="1" ht="14.4" x14ac:dyDescent="0.2">
      <c r="B20" s="23"/>
      <c r="D20" s="12"/>
      <c r="E20" s="12"/>
      <c r="F20" s="12"/>
      <c r="G20" s="12"/>
      <c r="H20" s="12"/>
      <c r="I20" s="12"/>
      <c r="J20" s="12"/>
      <c r="K20" s="12"/>
      <c r="L20" s="12"/>
      <c r="M20" s="23"/>
    </row>
    <row r="21" spans="2:99" s="15" customFormat="1" ht="14.4" x14ac:dyDescent="0.2">
      <c r="B21" s="23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23"/>
    </row>
    <row r="22" spans="2:99" s="15" customFormat="1" ht="14.4" x14ac:dyDescent="0.2">
      <c r="D22" s="12"/>
      <c r="E22" s="31"/>
      <c r="F22" s="24"/>
      <c r="G22" s="24"/>
      <c r="I22" s="32"/>
      <c r="J22" s="13"/>
      <c r="K22" s="14"/>
      <c r="L22" s="13"/>
    </row>
    <row r="23" spans="2:99" s="15" customFormat="1" ht="14.4" x14ac:dyDescent="0.2">
      <c r="D23" s="29"/>
      <c r="F23" s="31"/>
      <c r="K23" s="31"/>
    </row>
    <row r="24" spans="2:99" s="15" customFormat="1" ht="14.4" x14ac:dyDescent="0.2"/>
    <row r="25" spans="2:99" s="15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U23"/>
  <sheetViews>
    <sheetView workbookViewId="0">
      <selection sqref="A1:I1"/>
    </sheetView>
  </sheetViews>
  <sheetFormatPr defaultColWidth="11.33203125" defaultRowHeight="13.2" x14ac:dyDescent="0.2"/>
  <cols>
    <col min="1" max="1" width="3" customWidth="1"/>
    <col min="2" max="2" width="7.109375" customWidth="1"/>
    <col min="3" max="10" width="9.6640625" customWidth="1"/>
    <col min="11" max="11" width="11.77734375" customWidth="1"/>
    <col min="12" max="14" width="9.6640625" customWidth="1"/>
  </cols>
  <sheetData>
    <row r="1" spans="1:99" ht="16.8" customHeight="1" thickBot="1" x14ac:dyDescent="0.25">
      <c r="A1" s="41" t="s">
        <v>14</v>
      </c>
      <c r="B1" s="41"/>
      <c r="C1" s="41"/>
      <c r="D1" s="41"/>
      <c r="E1" s="41"/>
      <c r="F1" s="41"/>
      <c r="G1" s="41"/>
      <c r="H1" s="41"/>
      <c r="I1" s="41"/>
    </row>
    <row r="2" spans="1:99" ht="23.25" customHeight="1" thickBot="1" x14ac:dyDescent="0.25">
      <c r="B2" s="38" t="s">
        <v>7</v>
      </c>
      <c r="C2" s="39"/>
      <c r="D2" s="39"/>
      <c r="E2" s="40"/>
      <c r="F2" s="1" t="s">
        <v>1</v>
      </c>
      <c r="G2" s="37" t="s">
        <v>6</v>
      </c>
      <c r="H2" s="37"/>
      <c r="I2" s="37"/>
    </row>
    <row r="3" spans="1:99" s="15" customFormat="1" ht="11.25" customHeight="1" x14ac:dyDescent="0.2">
      <c r="G3" s="16"/>
      <c r="H3" s="16"/>
      <c r="I3" s="16"/>
    </row>
    <row r="4" spans="1:99" s="15" customFormat="1" ht="14.4" x14ac:dyDescent="0.2">
      <c r="C4" s="17"/>
    </row>
    <row r="5" spans="1:99" s="15" customFormat="1" ht="21" customHeight="1" x14ac:dyDescent="0.2">
      <c r="B5" s="18" t="s">
        <v>0</v>
      </c>
      <c r="C5" s="19" t="s">
        <v>9</v>
      </c>
    </row>
    <row r="6" spans="1:99" s="15" customFormat="1" ht="18" customHeight="1" x14ac:dyDescent="0.2">
      <c r="F6" s="13"/>
      <c r="G6" s="13"/>
      <c r="H6" s="13"/>
      <c r="I6" s="13"/>
      <c r="J6" s="13"/>
      <c r="K6" s="13"/>
      <c r="L6" s="13"/>
      <c r="M6" s="13"/>
    </row>
    <row r="7" spans="1:99" s="15" customFormat="1" ht="21" customHeight="1" x14ac:dyDescent="0.2">
      <c r="C7" s="20" t="s">
        <v>3</v>
      </c>
      <c r="D7" s="20" t="s">
        <v>4</v>
      </c>
      <c r="E7" s="20" t="s">
        <v>5</v>
      </c>
      <c r="F7" s="21">
        <v>1</v>
      </c>
      <c r="G7" s="33" t="s">
        <v>10</v>
      </c>
      <c r="H7" s="13"/>
      <c r="I7" s="22"/>
      <c r="J7" s="22"/>
      <c r="K7" s="34">
        <f>SUMIF(C8:E12,"&lt;2000",C8:E12)</f>
        <v>1910</v>
      </c>
      <c r="M7" s="13"/>
    </row>
    <row r="8" spans="1:99" s="21" customFormat="1" ht="21" customHeight="1" x14ac:dyDescent="0.2">
      <c r="B8" s="23"/>
      <c r="C8" s="36">
        <v>200</v>
      </c>
      <c r="D8" s="36">
        <v>5000</v>
      </c>
      <c r="E8" s="36">
        <v>30</v>
      </c>
      <c r="F8" s="24"/>
      <c r="G8" s="12"/>
      <c r="H8" s="12"/>
      <c r="I8" s="12"/>
      <c r="J8" s="25"/>
      <c r="K8" s="26"/>
      <c r="M8" s="27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</row>
    <row r="9" spans="1:99" s="15" customFormat="1" ht="21" customHeight="1" x14ac:dyDescent="0.2">
      <c r="B9" s="23"/>
      <c r="C9" s="36">
        <v>3000</v>
      </c>
      <c r="D9" s="36">
        <v>3500</v>
      </c>
      <c r="E9" s="36">
        <v>80</v>
      </c>
      <c r="F9" s="24"/>
      <c r="G9" s="12"/>
      <c r="H9" s="12"/>
      <c r="I9" s="12"/>
      <c r="J9" s="12"/>
      <c r="K9" s="26"/>
      <c r="M9" s="27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</row>
    <row r="10" spans="1:99" s="15" customFormat="1" ht="21" customHeight="1" x14ac:dyDescent="0.2">
      <c r="B10" s="23"/>
      <c r="C10" s="36">
        <v>50</v>
      </c>
      <c r="D10" s="36">
        <v>100</v>
      </c>
      <c r="E10" s="36">
        <v>75</v>
      </c>
      <c r="H10" s="12"/>
      <c r="I10" s="12"/>
      <c r="J10" s="12"/>
      <c r="K10" s="26"/>
      <c r="M10" s="27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</row>
    <row r="11" spans="1:99" s="15" customFormat="1" ht="21" customHeight="1" x14ac:dyDescent="0.2">
      <c r="B11" s="23"/>
      <c r="C11" s="36">
        <v>2000</v>
      </c>
      <c r="D11" s="36">
        <v>5200</v>
      </c>
      <c r="E11" s="36">
        <v>65</v>
      </c>
      <c r="F11" s="24">
        <v>2</v>
      </c>
      <c r="G11" s="33" t="s">
        <v>11</v>
      </c>
      <c r="H11" s="12"/>
      <c r="I11" s="12"/>
      <c r="J11" s="12"/>
      <c r="K11" s="34">
        <f>SUMIF(C8:E12,"&gt;=2000",C8:E12)</f>
        <v>22600</v>
      </c>
      <c r="M11" s="27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</row>
    <row r="12" spans="1:99" s="15" customFormat="1" ht="21" customHeight="1" x14ac:dyDescent="0.2">
      <c r="B12" s="23"/>
      <c r="C12" s="36">
        <v>1300</v>
      </c>
      <c r="D12" s="36">
        <v>3900</v>
      </c>
      <c r="E12" s="36">
        <v>10</v>
      </c>
      <c r="F12" s="24"/>
      <c r="G12" s="12"/>
      <c r="H12" s="12"/>
      <c r="I12" s="12"/>
      <c r="J12" s="25"/>
      <c r="K12" s="26"/>
      <c r="M12" s="27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</row>
    <row r="13" spans="1:99" s="15" customFormat="1" ht="14.4" x14ac:dyDescent="0.2">
      <c r="B13" s="23"/>
      <c r="C13" s="26"/>
      <c r="D13" s="26"/>
      <c r="E13" s="26"/>
      <c r="F13" s="24"/>
      <c r="G13" s="12"/>
      <c r="H13" s="12"/>
      <c r="I13" s="12"/>
      <c r="J13" s="12"/>
      <c r="K13" s="26"/>
      <c r="M13" s="27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s="15" customFormat="1" ht="14.4" x14ac:dyDescent="0.2">
      <c r="B14" s="23"/>
      <c r="C14" s="26"/>
      <c r="D14" s="26"/>
      <c r="E14" s="26"/>
      <c r="F14" s="24"/>
      <c r="G14" s="12"/>
      <c r="H14" s="12"/>
      <c r="I14" s="12"/>
      <c r="J14" s="12"/>
      <c r="K14" s="26"/>
      <c r="M14" s="27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</row>
    <row r="15" spans="1:99" s="15" customFormat="1" ht="16.2" x14ac:dyDescent="0.2">
      <c r="B15" s="23"/>
      <c r="C15" s="26"/>
      <c r="D15" s="26"/>
      <c r="E15" s="26"/>
      <c r="F15" s="24">
        <v>3</v>
      </c>
      <c r="G15" s="33" t="s">
        <v>13</v>
      </c>
      <c r="H15" s="12"/>
      <c r="I15" s="12"/>
      <c r="J15" s="12"/>
      <c r="K15" s="34">
        <f>COUNTIF(C8:E12,"&gt;=3000")</f>
        <v>5</v>
      </c>
      <c r="M15" s="27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</row>
    <row r="16" spans="1:99" s="15" customFormat="1" ht="14.4" x14ac:dyDescent="0.2">
      <c r="B16" s="23"/>
      <c r="C16" s="26"/>
      <c r="D16" s="26"/>
      <c r="E16" s="26"/>
      <c r="F16" s="24"/>
      <c r="G16" s="12"/>
      <c r="H16" s="12"/>
      <c r="I16" s="12"/>
      <c r="K16" s="12"/>
      <c r="M16" s="27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</row>
    <row r="17" spans="2:99" s="15" customFormat="1" ht="14.4" x14ac:dyDescent="0.2">
      <c r="B17" s="23"/>
      <c r="C17" s="26"/>
      <c r="D17" s="26"/>
      <c r="E17" s="26"/>
      <c r="F17" s="24"/>
      <c r="G17" s="12"/>
      <c r="H17" s="12"/>
      <c r="I17" s="12"/>
      <c r="J17" s="25"/>
      <c r="K17" s="12"/>
      <c r="M17" s="27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</row>
    <row r="18" spans="2:99" s="15" customFormat="1" ht="14.4" x14ac:dyDescent="0.2">
      <c r="B18" s="23"/>
      <c r="C18" s="26"/>
      <c r="D18" s="26"/>
      <c r="E18" s="26"/>
      <c r="F18" s="12"/>
      <c r="G18" s="24"/>
      <c r="H18" s="12"/>
      <c r="I18" s="12"/>
      <c r="J18" s="12"/>
      <c r="K18" s="12"/>
      <c r="L18" s="12"/>
      <c r="M18" s="27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</row>
    <row r="19" spans="2:99" s="15" customFormat="1" ht="14.4" x14ac:dyDescent="0.2">
      <c r="B19" s="23"/>
      <c r="C19" s="12"/>
      <c r="D19" s="12"/>
      <c r="E19" s="12"/>
      <c r="F19" s="12"/>
      <c r="G19" s="24"/>
      <c r="H19" s="12"/>
      <c r="I19" s="12"/>
      <c r="J19" s="12"/>
      <c r="K19" s="12"/>
      <c r="L19" s="12"/>
      <c r="M19" s="27"/>
    </row>
    <row r="20" spans="2:99" s="15" customFormat="1" ht="14.4" x14ac:dyDescent="0.2">
      <c r="B20" s="23"/>
      <c r="C20" s="30"/>
      <c r="D20" s="12"/>
      <c r="E20" s="12"/>
      <c r="F20" s="12"/>
      <c r="G20" s="12"/>
      <c r="H20" s="12"/>
      <c r="I20" s="12"/>
      <c r="J20" s="12"/>
      <c r="K20" s="12"/>
      <c r="L20" s="12"/>
      <c r="M20" s="23"/>
    </row>
    <row r="21" spans="2:99" s="15" customFormat="1" ht="14.4" x14ac:dyDescent="0.2">
      <c r="B21" s="23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23"/>
    </row>
    <row r="22" spans="2:99" x14ac:dyDescent="0.2">
      <c r="D22" s="9"/>
      <c r="E22" s="6"/>
      <c r="F22" s="4"/>
      <c r="G22" s="4"/>
      <c r="I22" s="5"/>
      <c r="J22" s="7"/>
      <c r="K22" s="8"/>
      <c r="L22" s="2"/>
    </row>
    <row r="23" spans="2:99" x14ac:dyDescent="0.2">
      <c r="D23" s="10"/>
      <c r="E23" s="11"/>
      <c r="F23" s="6"/>
      <c r="K23" s="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2023-05-18T12:16:34Z</dcterms:modified>
</cp:coreProperties>
</file>