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FCC63DF5-27DA-4ACD-85B1-A7B6E8612965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D44" i="1"/>
  <c r="D26" i="2"/>
  <c r="D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4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数値入力し、書式の設定です。
文字列ではありません。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根津良彦</author>
  </authors>
  <commentList>
    <comment ref="C14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数値入力し、書式のユーザー定義です。</t>
        </r>
      </text>
    </comment>
    <comment ref="D24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(D23=2,"港区",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(D23=3,"世田谷区",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(D23=4,"中野区",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(D23=5,"板橋区",""))))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「真の場合」とは、入力された数値が「２」であれば２列目の港区とし、
それ以外の数値であれば、「偽の場合」に</t>
        </r>
        <r>
          <rPr>
            <sz val="12"/>
            <color indexed="81"/>
            <rFont val="ＭＳ Ｐゴシック"/>
            <family val="3"/>
            <charset val="128"/>
          </rPr>
          <t>IF関数を設定。
「</t>
        </r>
        <r>
          <rPr>
            <b/>
            <sz val="12"/>
            <color indexed="10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」で列番号が「２」以外の場合について、「</t>
        </r>
        <r>
          <rPr>
            <b/>
            <sz val="12"/>
            <color indexed="81"/>
            <rFont val="ＭＳ Ｐゴシック"/>
            <family val="3"/>
            <charset val="128"/>
          </rPr>
          <t>３区～５区</t>
        </r>
        <r>
          <rPr>
            <sz val="12"/>
            <color indexed="81"/>
            <rFont val="ＭＳ Ｐゴシック"/>
            <family val="3"/>
            <charset val="128"/>
          </rPr>
          <t>」」について対応する「</t>
        </r>
        <r>
          <rPr>
            <b/>
            <sz val="12"/>
            <color indexed="81"/>
            <rFont val="ＭＳ Ｐゴシック"/>
            <family val="3"/>
            <charset val="128"/>
          </rPr>
          <t>区</t>
        </r>
        <r>
          <rPr>
            <sz val="12"/>
            <color indexed="81"/>
            <rFont val="ＭＳ Ｐゴシック"/>
            <family val="3"/>
            <charset val="128"/>
          </rPr>
          <t>」を
「</t>
        </r>
        <r>
          <rPr>
            <b/>
            <sz val="12"/>
            <color indexed="12"/>
            <rFont val="ＭＳ Ｐゴシック"/>
            <family val="3"/>
            <charset val="128"/>
          </rPr>
          <t>偽の場合</t>
        </r>
        <r>
          <rPr>
            <sz val="12"/>
            <color indexed="81"/>
            <rFont val="ＭＳ Ｐゴシック"/>
            <family val="3"/>
            <charset val="128"/>
          </rPr>
          <t>」に設定して行きます。</t>
        </r>
      </text>
    </comment>
    <comment ref="D26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(D25,C14:G20,D23,</t>
        </r>
        <r>
          <rPr>
            <b/>
            <sz val="16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※注意
１．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「範囲」に「見出し」を含まない</t>
        </r>
        <r>
          <rPr>
            <sz val="12"/>
            <color indexed="81"/>
            <rFont val="ＭＳ Ｐゴシック"/>
            <family val="3"/>
            <charset val="128"/>
          </rPr>
          <t xml:space="preserve">
２．「</t>
        </r>
        <r>
          <rPr>
            <b/>
            <sz val="12"/>
            <color indexed="81"/>
            <rFont val="ＭＳ Ｐゴシック"/>
            <family val="3"/>
            <charset val="128"/>
          </rPr>
          <t>検索の型</t>
        </r>
        <r>
          <rPr>
            <sz val="12"/>
            <color indexed="81"/>
            <rFont val="ＭＳ Ｐゴシック"/>
            <family val="3"/>
            <charset val="128"/>
          </rPr>
          <t>」＝</t>
        </r>
        <r>
          <rPr>
            <b/>
            <sz val="14"/>
            <color indexed="81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 xml:space="preserve">
３．「列番号」は</t>
        </r>
        <r>
          <rPr>
            <u/>
            <sz val="12"/>
            <color indexed="81"/>
            <rFont val="ＭＳ Ｐゴシック"/>
            <family val="3"/>
            <charset val="128"/>
          </rPr>
          <t>番号を入力するセル位置を選択</t>
        </r>
      </text>
    </comment>
  </commentList>
</comments>
</file>

<file path=xl/sharedStrings.xml><?xml version="1.0" encoding="utf-8"?>
<sst xmlns="http://schemas.openxmlformats.org/spreadsheetml/2006/main" count="74" uniqueCount="30">
  <si>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</si>
  <si>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</si>
  <si>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</si>
  <si>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※「引数」の範囲に指定したデータは、左端数値を「昇順」に並べ替えておかなければいけません。</t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</si>
  <si>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港区</t>
    <rPh sb="0" eb="2">
      <t>ミナトク</t>
    </rPh>
    <phoneticPr fontId="2"/>
  </si>
  <si>
    <t>世田谷区</t>
    <rPh sb="0" eb="4">
      <t>セタガヤク</t>
    </rPh>
    <phoneticPr fontId="2"/>
  </si>
  <si>
    <t>中野区</t>
    <rPh sb="0" eb="3">
      <t>ナカノク</t>
    </rPh>
    <phoneticPr fontId="2"/>
  </si>
  <si>
    <t>板橋区</t>
    <rPh sb="0" eb="3">
      <t>イタバシク</t>
    </rPh>
    <phoneticPr fontId="2"/>
  </si>
  <si>
    <t>■バイク速配便《料金表》</t>
    <rPh sb="4" eb="5">
      <t>ソク</t>
    </rPh>
    <rPh sb="5" eb="6">
      <t>ハイ</t>
    </rPh>
    <rPh sb="6" eb="7">
      <t>ビン</t>
    </rPh>
    <rPh sb="8" eb="10">
      <t>リョウキン</t>
    </rPh>
    <rPh sb="10" eb="11">
      <t>ヒョウ</t>
    </rPh>
    <phoneticPr fontId="2"/>
  </si>
  <si>
    <t>地区→</t>
    <rPh sb="0" eb="2">
      <t>チク</t>
    </rPh>
    <phoneticPr fontId="2"/>
  </si>
  <si>
    <t>地区</t>
    <rPh sb="0" eb="2">
      <t>チク</t>
    </rPh>
    <phoneticPr fontId="2"/>
  </si>
  <si>
    <t>重量</t>
    <rPh sb="0" eb="2">
      <t>ジュウリョウ</t>
    </rPh>
    <phoneticPr fontId="2"/>
  </si>
  <si>
    <t>料金</t>
    <rPh sb="0" eb="2">
      <t>リョウキン</t>
    </rPh>
    <phoneticPr fontId="2"/>
  </si>
  <si>
    <t>1列</t>
    <rPh sb="1" eb="2">
      <t>レツ</t>
    </rPh>
    <phoneticPr fontId="2"/>
  </si>
  <si>
    <t>2列</t>
    <rPh sb="1" eb="2">
      <t>レツ</t>
    </rPh>
    <phoneticPr fontId="2"/>
  </si>
  <si>
    <t>3列</t>
    <rPh sb="1" eb="2">
      <t>レツ</t>
    </rPh>
    <phoneticPr fontId="2"/>
  </si>
  <si>
    <t>4列</t>
    <rPh sb="1" eb="2">
      <t>レツ</t>
    </rPh>
    <phoneticPr fontId="2"/>
  </si>
  <si>
    <t>5列</t>
    <rPh sb="1" eb="2">
      <t>レツ</t>
    </rPh>
    <phoneticPr fontId="2"/>
  </si>
  <si>
    <t>列番号</t>
    <rPh sb="0" eb="1">
      <t>レツ</t>
    </rPh>
    <rPh sb="1" eb="3">
      <t>バンゴウ</t>
    </rPh>
    <phoneticPr fontId="2"/>
  </si>
  <si>
    <t>IF  &amp;  VLOOKUP</t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</si>
  <si>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</si>
  <si>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「論理」＋「検索／行列」</t>
    <rPh sb="1" eb="3">
      <t>ロンリ</t>
    </rPh>
    <rPh sb="6" eb="9">
      <t>ケンサクスラ</t>
    </rPh>
    <rPh sb="9" eb="11">
      <t>ギョウレツ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</si>
  <si>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</si>
  <si>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</si>
  <si>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←ここに重量を入力（例えば：</t>
    </r>
    <r>
      <rPr>
        <sz val="12"/>
        <color indexed="12"/>
        <rFont val="ＭＳ Ｐゴシック"/>
        <family val="3"/>
        <charset val="128"/>
      </rPr>
      <t>2.3</t>
    </r>
    <r>
      <rPr>
        <sz val="12"/>
        <color indexed="8"/>
        <rFont val="ＭＳ Ｐゴシック"/>
        <family val="3"/>
        <charset val="128"/>
      </rPr>
      <t>）</t>
    </r>
    <rPh sb="4" eb="6">
      <t>ジュウリョウ</t>
    </rPh>
    <rPh sb="7" eb="9">
      <t>ニュウリョク</t>
    </rPh>
    <rPh sb="10" eb="11">
      <t>タト</t>
    </rPh>
    <phoneticPr fontId="2"/>
  </si>
  <si>
    <r>
      <t>←ここに地区の「列番号」を入力（例えば：</t>
    </r>
    <r>
      <rPr>
        <b/>
        <sz val="12"/>
        <color indexed="12"/>
        <rFont val="ＭＳ Ｐゴシック"/>
        <family val="3"/>
        <charset val="128"/>
      </rPr>
      <t>中野区であれば「4」</t>
    </r>
    <r>
      <rPr>
        <sz val="12"/>
        <color indexed="8"/>
        <rFont val="ＭＳ Ｐゴシック"/>
        <family val="3"/>
        <charset val="128"/>
      </rPr>
      <t>）</t>
    </r>
    <rPh sb="4" eb="6">
      <t>チク</t>
    </rPh>
    <rPh sb="8" eb="11">
      <t>レツバンゴウ</t>
    </rPh>
    <rPh sb="13" eb="15">
      <t>ニュウリョク</t>
    </rPh>
    <rPh sb="16" eb="17">
      <t>タト</t>
    </rPh>
    <rPh sb="20" eb="23">
      <t>ナカノク</t>
    </rPh>
    <phoneticPr fontId="2"/>
  </si>
  <si>
    <r>
      <t>←入力された「列番号」で抽出（例えば：</t>
    </r>
    <r>
      <rPr>
        <b/>
        <sz val="12"/>
        <color indexed="8"/>
        <rFont val="ＭＳ Ｐゴシック"/>
        <family val="3"/>
        <charset val="128"/>
      </rPr>
      <t>「4」と入力で</t>
    </r>
    <r>
      <rPr>
        <b/>
        <sz val="12"/>
        <color indexed="12"/>
        <rFont val="ＭＳ Ｐゴシック"/>
        <family val="3"/>
        <charset val="128"/>
      </rPr>
      <t>中野区</t>
    </r>
    <r>
      <rPr>
        <b/>
        <sz val="12"/>
        <color indexed="8"/>
        <rFont val="ＭＳ Ｐゴシック"/>
        <family val="3"/>
        <charset val="128"/>
      </rPr>
      <t>と表示</t>
    </r>
    <r>
      <rPr>
        <sz val="12"/>
        <color indexed="8"/>
        <rFont val="ＭＳ Ｐゴシック"/>
        <family val="3"/>
        <charset val="128"/>
      </rPr>
      <t>）</t>
    </r>
    <rPh sb="1" eb="3">
      <t>ニュウリョク</t>
    </rPh>
    <rPh sb="7" eb="10">
      <t>レツバンゴウ</t>
    </rPh>
    <rPh sb="12" eb="14">
      <t>チュウシュツ</t>
    </rPh>
    <rPh sb="15" eb="16">
      <t>タト</t>
    </rPh>
    <rPh sb="23" eb="25">
      <t>ニュウリョク</t>
    </rPh>
    <rPh sb="26" eb="29">
      <t>ナカノク</t>
    </rPh>
    <rPh sb="30" eb="32">
      <t>ヒョウジ</t>
    </rPh>
    <phoneticPr fontId="2"/>
  </si>
  <si>
    <t>Copyright(c) Beginners Site All right reserved 2023/5/19</t>
    <phoneticPr fontId="2"/>
  </si>
  <si>
    <r>
      <t>「Vertical Lookup」(垂直に検索)。</t>
    </r>
    <r>
      <rPr>
        <b/>
        <sz val="12"/>
        <color rgb="FFFF0000"/>
        <rFont val="ＭＳ ゴシック"/>
        <family val="3"/>
        <charset val="128"/>
      </rPr>
      <t>縦方向に並んだデータから指定したデーターを検索し探し出す関数</t>
    </r>
    <r>
      <rPr>
        <b/>
        <sz val="12"/>
        <rFont val="ＭＳ ゴシック"/>
        <family val="3"/>
        <charset val="128"/>
      </rPr>
      <t>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</si>
  <si>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「引数」の「検索値」で指定した値を、</t>
    </r>
    <r>
      <rPr>
        <b/>
        <sz val="12"/>
        <color rgb="FF0000FF"/>
        <rFont val="ＭＳ ゴシック"/>
        <family val="3"/>
        <charset val="128"/>
      </rPr>
      <t>別表の指定した範囲から抽出</t>
    </r>
    <r>
      <rPr>
        <b/>
        <sz val="12"/>
        <rFont val="ＭＳ ゴシック"/>
        <family val="3"/>
        <charset val="128"/>
      </rPr>
      <t>します。</t>
    </r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</si>
</sst>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.0;[Red]\-#,##0.0"/>
    <numFmt numFmtId="177" formatCode="General&quot;Kg～&quot;"/>
    <numFmt numFmtId="178" formatCode="General&quot;Kg以上&quot;"/>
    <numFmt numFmtId="179" formatCode="General&quot;Kg&quot;"/>
  </numFmts>
  <fonts count="4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4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00FF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2" applyNumberFormat="1" applyFont="1" applyFill="1" applyBorder="1">
      <alignment vertical="center"/>
    </xf>
    <xf numFmtId="0" fontId="11" fillId="0" borderId="0" xfId="2" applyNumberFormat="1" applyFont="1" applyBorder="1">
      <alignment vertical="center"/>
    </xf>
    <xf numFmtId="38" fontId="11" fillId="0" borderId="0" xfId="2" applyFont="1" applyFill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2" applyNumberFormat="1" applyFont="1" applyFill="1" applyBorder="1">
      <alignment vertical="center"/>
    </xf>
    <xf numFmtId="0" fontId="7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horizontal="center" vertical="center"/>
    </xf>
    <xf numFmtId="38" fontId="7" fillId="0" borderId="0" xfId="2" applyFont="1" applyFill="1" applyBorder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1" fillId="0" borderId="0" xfId="1" applyNumberFormat="1" applyFont="1" applyFill="1" applyBorder="1">
      <alignment vertical="center"/>
    </xf>
    <xf numFmtId="38" fontId="0" fillId="0" borderId="0" xfId="2" applyFont="1">
      <alignment vertical="center"/>
    </xf>
    <xf numFmtId="38" fontId="11" fillId="0" borderId="0" xfId="2" applyFont="1">
      <alignment vertical="center"/>
    </xf>
    <xf numFmtId="38" fontId="7" fillId="0" borderId="0" xfId="2" applyFont="1" applyFill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2" applyFont="1" applyFill="1" applyBorder="1">
      <alignment vertical="center"/>
    </xf>
    <xf numFmtId="38" fontId="16" fillId="0" borderId="0" xfId="2" applyFont="1" applyFill="1" applyBorder="1">
      <alignment vertical="center"/>
    </xf>
    <xf numFmtId="38" fontId="16" fillId="0" borderId="0" xfId="2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0" fontId="18" fillId="8" borderId="4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2" fillId="0" borderId="0" xfId="2" applyNumberFormat="1" applyFont="1" applyFill="1" applyBorder="1" applyAlignment="1">
      <alignment horizontal="center" vertical="center"/>
    </xf>
    <xf numFmtId="0" fontId="18" fillId="0" borderId="0" xfId="2" applyNumberFormat="1" applyFont="1" applyFill="1" applyBorder="1" applyAlignment="1">
      <alignment horizontal="center" vertical="center"/>
    </xf>
    <xf numFmtId="38" fontId="22" fillId="0" borderId="0" xfId="2" applyFont="1" applyFill="1" applyBorder="1" applyAlignment="1">
      <alignment vertical="center"/>
    </xf>
    <xf numFmtId="0" fontId="22" fillId="2" borderId="4" xfId="0" applyFont="1" applyFill="1" applyBorder="1" applyAlignment="1">
      <alignment horizontal="center" vertical="center"/>
    </xf>
    <xf numFmtId="176" fontId="22" fillId="0" borderId="4" xfId="2" applyNumberFormat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2" applyNumberFormat="1" applyFont="1" applyFill="1" applyBorder="1" applyAlignment="1">
      <alignment vertical="center"/>
    </xf>
    <xf numFmtId="177" fontId="25" fillId="5" borderId="4" xfId="0" applyNumberFormat="1" applyFont="1" applyFill="1" applyBorder="1" applyAlignment="1">
      <alignment horizontal="center" vertical="center"/>
    </xf>
    <xf numFmtId="38" fontId="26" fillId="0" borderId="4" xfId="2" applyFont="1" applyFill="1" applyBorder="1">
      <alignment vertical="center"/>
    </xf>
    <xf numFmtId="38" fontId="25" fillId="0" borderId="4" xfId="2" applyFont="1" applyFill="1" applyBorder="1" applyAlignment="1">
      <alignment horizontal="right" vertical="center"/>
    </xf>
    <xf numFmtId="38" fontId="25" fillId="0" borderId="4" xfId="2" applyFont="1" applyFill="1" applyBorder="1">
      <alignment vertical="center"/>
    </xf>
    <xf numFmtId="178" fontId="25" fillId="7" borderId="4" xfId="0" applyNumberFormat="1" applyFont="1" applyFill="1" applyBorder="1" applyAlignment="1">
      <alignment horizontal="center" vertical="center"/>
    </xf>
    <xf numFmtId="179" fontId="25" fillId="7" borderId="4" xfId="0" applyNumberFormat="1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vertical="center"/>
    </xf>
    <xf numFmtId="0" fontId="25" fillId="2" borderId="4" xfId="0" applyFont="1" applyFill="1" applyBorder="1" applyAlignment="1">
      <alignment horizontal="center" vertical="center"/>
    </xf>
    <xf numFmtId="38" fontId="25" fillId="0" borderId="4" xfId="2" applyFont="1" applyFill="1" applyBorder="1" applyAlignment="1">
      <alignment horizontal="center" vertical="center"/>
    </xf>
    <xf numFmtId="176" fontId="25" fillId="0" borderId="4" xfId="2" applyNumberFormat="1" applyFont="1" applyFill="1" applyBorder="1" applyAlignment="1">
      <alignment horizontal="center" vertical="center"/>
    </xf>
    <xf numFmtId="38" fontId="14" fillId="0" borderId="0" xfId="2" applyFont="1" applyFill="1">
      <alignment vertical="center"/>
    </xf>
    <xf numFmtId="38" fontId="14" fillId="0" borderId="0" xfId="2" applyFont="1">
      <alignment vertical="center"/>
    </xf>
    <xf numFmtId="38" fontId="17" fillId="0" borderId="0" xfId="2" applyFont="1" applyFill="1" applyBorder="1" applyAlignment="1">
      <alignment horizontal="center" vertical="center"/>
    </xf>
    <xf numFmtId="38" fontId="27" fillId="6" borderId="4" xfId="2" applyFont="1" applyFill="1" applyBorder="1" applyAlignment="1">
      <alignment horizontal="center" vertical="center"/>
    </xf>
    <xf numFmtId="38" fontId="27" fillId="6" borderId="4" xfId="2" applyFont="1" applyFill="1" applyBorder="1">
      <alignment vertical="center"/>
    </xf>
    <xf numFmtId="38" fontId="27" fillId="4" borderId="4" xfId="2" applyFont="1" applyFill="1" applyBorder="1" applyAlignment="1">
      <alignment horizontal="center" vertical="center"/>
    </xf>
    <xf numFmtId="38" fontId="27" fillId="4" borderId="4" xfId="2" applyFont="1" applyFill="1" applyBorder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2" applyNumberFormat="1" applyFont="1" applyFill="1" applyBorder="1" applyAlignment="1">
      <alignment vertical="center"/>
    </xf>
    <xf numFmtId="38" fontId="18" fillId="0" borderId="0" xfId="2" applyFont="1" applyFill="1" applyBorder="1" applyAlignment="1">
      <alignment vertical="center"/>
    </xf>
    <xf numFmtId="0" fontId="18" fillId="0" borderId="0" xfId="2" applyNumberFormat="1" applyFont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177" fontId="28" fillId="5" borderId="4" xfId="0" applyNumberFormat="1" applyFont="1" applyFill="1" applyBorder="1" applyAlignment="1">
      <alignment horizontal="center" vertical="center"/>
    </xf>
    <xf numFmtId="38" fontId="29" fillId="0" borderId="4" xfId="2" applyFont="1" applyFill="1" applyBorder="1" applyAlignment="1">
      <alignment vertical="center"/>
    </xf>
    <xf numFmtId="38" fontId="28" fillId="0" borderId="4" xfId="2" applyFont="1" applyFill="1" applyBorder="1" applyAlignment="1">
      <alignment horizontal="right" vertical="center"/>
    </xf>
    <xf numFmtId="38" fontId="28" fillId="0" borderId="4" xfId="2" applyFont="1" applyFill="1" applyBorder="1" applyAlignment="1">
      <alignment vertical="center"/>
    </xf>
    <xf numFmtId="178" fontId="28" fillId="7" borderId="4" xfId="0" applyNumberFormat="1" applyFont="1" applyFill="1" applyBorder="1" applyAlignment="1">
      <alignment horizontal="center" vertical="center"/>
    </xf>
    <xf numFmtId="179" fontId="28" fillId="7" borderId="4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38" fontId="28" fillId="0" borderId="4" xfId="2" applyFont="1" applyFill="1" applyBorder="1" applyAlignment="1">
      <alignment horizontal="center" vertical="center"/>
    </xf>
    <xf numFmtId="38" fontId="30" fillId="6" borderId="4" xfId="2" applyFont="1" applyFill="1" applyBorder="1" applyAlignment="1">
      <alignment horizontal="center" vertical="center"/>
    </xf>
    <xf numFmtId="38" fontId="31" fillId="6" borderId="4" xfId="2" applyFont="1" applyFill="1" applyBorder="1" applyAlignment="1">
      <alignment vertical="center"/>
    </xf>
    <xf numFmtId="6" fontId="12" fillId="5" borderId="0" xfId="3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299085</xdr:colOff>
      <xdr:row>36</xdr:row>
      <xdr:rowOff>102870</xdr:rowOff>
    </xdr:from>
    <xdr:to>
      <xdr:col>11</xdr:col>
      <xdr:colOff>114300</xdr:colOff>
      <xdr:row>40</xdr:row>
      <xdr:rowOff>11430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97805" y="7410450"/>
          <a:ext cx="3168015" cy="822960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自動的に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8</xdr:col>
      <xdr:colOff>329565</xdr:colOff>
      <xdr:row>15</xdr:row>
      <xdr:rowOff>45720</xdr:rowOff>
    </xdr:from>
    <xdr:to>
      <xdr:col>12</xdr:col>
      <xdr:colOff>20955</xdr:colOff>
      <xdr:row>17</xdr:row>
      <xdr:rowOff>146685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2205" y="3147060"/>
          <a:ext cx="290703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537209</xdr:colOff>
      <xdr:row>15</xdr:row>
      <xdr:rowOff>173355</xdr:rowOff>
    </xdr:from>
    <xdr:to>
      <xdr:col>11</xdr:col>
      <xdr:colOff>609600</xdr:colOff>
      <xdr:row>19</xdr:row>
      <xdr:rowOff>224790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535929" y="3457575"/>
          <a:ext cx="3684271" cy="99631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chemeClr val="bg1"/>
              </a:solidFill>
            </a:rPr>
            <a:t>「列番号」　「重量」を変更してみましょう。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自動的に</a:t>
          </a:r>
          <a:endParaRPr kumimoji="1" lang="en-US" altLang="ja-JP" sz="1400" b="1">
            <a:solidFill>
              <a:schemeClr val="bg1"/>
            </a:solidFill>
          </a:endParaRPr>
        </a:p>
        <a:p>
          <a:r>
            <a:rPr kumimoji="1" lang="ja-JP" altLang="en-US" sz="1400" b="1">
              <a:solidFill>
                <a:schemeClr val="bg1"/>
              </a:solidFill>
            </a:rPr>
            <a:t>「地区」　「料金」を導きます。</a:t>
          </a:r>
        </a:p>
      </xdr:txBody>
    </xdr:sp>
    <xdr:clientData/>
  </xdr:twoCellAnchor>
  <xdr:twoCellAnchor editAs="oneCell">
    <xdr:from>
      <xdr:col>7</xdr:col>
      <xdr:colOff>9640</xdr:colOff>
      <xdr:row>32</xdr:row>
      <xdr:rowOff>76200</xdr:rowOff>
    </xdr:from>
    <xdr:to>
      <xdr:col>13</xdr:col>
      <xdr:colOff>357436</xdr:colOff>
      <xdr:row>38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61BD834-178A-4CEB-BD33-CC49C418B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8360" y="7002780"/>
          <a:ext cx="5354136" cy="110680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34</xdr:row>
      <xdr:rowOff>95250</xdr:rowOff>
    </xdr:from>
    <xdr:to>
      <xdr:col>6</xdr:col>
      <xdr:colOff>208981</xdr:colOff>
      <xdr:row>42</xdr:row>
      <xdr:rowOff>104602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D771115-4448-44D8-855C-9CA39237D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7334250"/>
          <a:ext cx="4552381" cy="1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6" width="12" customWidth="1"/>
    <col min="7" max="7" width="13.44140625" customWidth="1"/>
    <col min="8" max="8" width="12.88671875" customWidth="1"/>
    <col min="9" max="9" width="12" style="17" customWidth="1"/>
    <col min="10" max="11" width="12" customWidth="1"/>
    <col min="12" max="12" width="10.88671875" customWidth="1"/>
    <col min="13" max="13" width="9.44140625" customWidth="1"/>
  </cols>
  <sheetData>
    <row r="1" spans="1:11" ht="17.399999999999999" customHeight="1" thickBot="1" x14ac:dyDescent="0.25">
      <c r="A1" s="88" t="s">
        <v>27</v>
      </c>
      <c r="B1" s="88"/>
      <c r="C1" s="88"/>
      <c r="D1" s="88"/>
      <c r="E1" s="88"/>
      <c r="F1" s="88"/>
      <c r="G1" s="88"/>
      <c r="H1" s="88"/>
      <c r="I1" s="88"/>
    </row>
    <row r="2" spans="1:11" ht="23.25" customHeight="1" thickBot="1" x14ac:dyDescent="0.25">
      <c r="B2" s="85" t="s">
        <v>19</v>
      </c>
      <c r="C2" s="86"/>
      <c r="D2" s="86"/>
      <c r="E2" s="87"/>
      <c r="F2" s="1" t="s">
        <v>1</v>
      </c>
      <c r="G2" s="84" t="s">
        <v>21</v>
      </c>
      <c r="H2" s="84"/>
      <c r="I2" s="84"/>
    </row>
    <row r="3" spans="1:11" s="26" customFormat="1" ht="14.4" x14ac:dyDescent="0.2"/>
    <row r="4" spans="1:11" s="26" customFormat="1" ht="18" customHeight="1" x14ac:dyDescent="0.2">
      <c r="C4" s="25" t="s">
        <v>28</v>
      </c>
    </row>
    <row r="5" spans="1:11" s="26" customFormat="1" ht="18" customHeight="1" x14ac:dyDescent="0.2">
      <c r="C5" s="25" t="s">
        <v>29</v>
      </c>
    </row>
    <row r="6" spans="1:11" s="26" customFormat="1" ht="18" customHeight="1" x14ac:dyDescent="0.2">
      <c r="C6" s="26" t="s">
        <v>3</v>
      </c>
    </row>
    <row r="7" spans="1:11" s="26" customFormat="1" ht="14.4" x14ac:dyDescent="0.2">
      <c r="I7" s="60"/>
    </row>
    <row r="8" spans="1:11" s="26" customFormat="1" ht="14.4" x14ac:dyDescent="0.2">
      <c r="B8" s="27" t="s">
        <v>0</v>
      </c>
      <c r="C8" s="28" t="s">
        <v>22</v>
      </c>
      <c r="I8" s="61"/>
    </row>
    <row r="9" spans="1:11" s="26" customFormat="1" ht="14.4" x14ac:dyDescent="0.2">
      <c r="C9" s="29"/>
      <c r="D9" s="29"/>
      <c r="E9" s="29"/>
      <c r="F9" s="29"/>
      <c r="G9" s="29"/>
      <c r="I9" s="62"/>
      <c r="J9" s="30"/>
      <c r="K9" s="30"/>
    </row>
    <row r="10" spans="1:11" s="26" customFormat="1" ht="14.4" x14ac:dyDescent="0.2">
      <c r="C10" s="26" t="s">
        <v>8</v>
      </c>
      <c r="D10" s="31"/>
      <c r="E10" s="31"/>
      <c r="F10" s="31"/>
      <c r="G10" s="31"/>
      <c r="I10" s="33"/>
      <c r="J10" s="32"/>
      <c r="K10" s="32"/>
    </row>
    <row r="11" spans="1:11" x14ac:dyDescent="0.2">
      <c r="A11" s="6"/>
      <c r="B11" s="6"/>
      <c r="C11" s="13"/>
      <c r="D11" s="2"/>
      <c r="E11" s="2"/>
      <c r="F11" s="2"/>
      <c r="G11" s="2"/>
      <c r="H11" s="9"/>
      <c r="I11" s="11"/>
      <c r="J11" s="10"/>
      <c r="K11" s="8"/>
    </row>
    <row r="12" spans="1:11" ht="16.5" customHeight="1" x14ac:dyDescent="0.2">
      <c r="A12" s="6"/>
      <c r="B12" s="6"/>
      <c r="C12" s="21" t="s">
        <v>13</v>
      </c>
      <c r="D12" s="21" t="s">
        <v>14</v>
      </c>
      <c r="E12" s="21" t="s">
        <v>15</v>
      </c>
      <c r="F12" s="21" t="s">
        <v>16</v>
      </c>
      <c r="G12" s="21" t="s">
        <v>17</v>
      </c>
      <c r="H12" s="12"/>
      <c r="I12" s="5"/>
      <c r="J12" s="5"/>
      <c r="K12" s="8"/>
    </row>
    <row r="13" spans="1:11" ht="16.5" customHeight="1" x14ac:dyDescent="0.2">
      <c r="A13" s="6"/>
      <c r="B13" s="6"/>
      <c r="C13" s="20" t="s">
        <v>9</v>
      </c>
      <c r="D13" s="22" t="s">
        <v>4</v>
      </c>
      <c r="E13" s="23" t="s">
        <v>5</v>
      </c>
      <c r="F13" s="22" t="s">
        <v>6</v>
      </c>
      <c r="G13" s="24" t="s">
        <v>7</v>
      </c>
      <c r="H13" s="12"/>
      <c r="I13" s="5"/>
      <c r="J13" s="5"/>
      <c r="K13" s="8"/>
    </row>
    <row r="14" spans="1:11" ht="16.5" customHeight="1" x14ac:dyDescent="0.2">
      <c r="A14" s="6"/>
      <c r="B14" s="6"/>
      <c r="C14" s="50">
        <v>0.1</v>
      </c>
      <c r="D14" s="51">
        <v>2000</v>
      </c>
      <c r="E14" s="52">
        <v>2600</v>
      </c>
      <c r="F14" s="51">
        <v>2800</v>
      </c>
      <c r="G14" s="53">
        <v>3200</v>
      </c>
      <c r="H14" s="12"/>
      <c r="I14" s="5"/>
      <c r="J14" s="5"/>
      <c r="K14" s="8"/>
    </row>
    <row r="15" spans="1:11" ht="16.5" customHeight="1" x14ac:dyDescent="0.2">
      <c r="A15" s="6"/>
      <c r="B15" s="6"/>
      <c r="C15" s="54">
        <v>1</v>
      </c>
      <c r="D15" s="51">
        <v>2500</v>
      </c>
      <c r="E15" s="52">
        <v>3100</v>
      </c>
      <c r="F15" s="51">
        <v>3300</v>
      </c>
      <c r="G15" s="53">
        <v>3700</v>
      </c>
      <c r="H15" s="12"/>
      <c r="I15" s="5"/>
      <c r="J15" s="5"/>
      <c r="K15" s="6"/>
    </row>
    <row r="16" spans="1:11" ht="16.5" customHeight="1" x14ac:dyDescent="0.2">
      <c r="A16" s="6"/>
      <c r="B16" s="6"/>
      <c r="C16" s="54">
        <v>2</v>
      </c>
      <c r="D16" s="51">
        <v>3000</v>
      </c>
      <c r="E16" s="52">
        <v>3600</v>
      </c>
      <c r="F16" s="51">
        <v>3800</v>
      </c>
      <c r="G16" s="53">
        <v>4200</v>
      </c>
      <c r="H16" s="12"/>
      <c r="I16" s="5"/>
      <c r="J16" s="5"/>
      <c r="K16" s="6"/>
    </row>
    <row r="17" spans="1:11" ht="16.5" customHeight="1" x14ac:dyDescent="0.2">
      <c r="A17" s="6"/>
      <c r="B17" s="6"/>
      <c r="C17" s="54">
        <v>3</v>
      </c>
      <c r="D17" s="51">
        <v>3500</v>
      </c>
      <c r="E17" s="52">
        <v>4100</v>
      </c>
      <c r="F17" s="51">
        <v>4300</v>
      </c>
      <c r="G17" s="53">
        <v>4700</v>
      </c>
      <c r="H17" s="5"/>
      <c r="I17" s="5"/>
      <c r="J17" s="5"/>
      <c r="K17" s="6"/>
    </row>
    <row r="18" spans="1:11" ht="16.5" customHeight="1" x14ac:dyDescent="0.2">
      <c r="A18" s="6"/>
      <c r="B18" s="6"/>
      <c r="C18" s="54">
        <v>4</v>
      </c>
      <c r="D18" s="51">
        <v>4000</v>
      </c>
      <c r="E18" s="52">
        <v>4600</v>
      </c>
      <c r="F18" s="51">
        <v>4800</v>
      </c>
      <c r="G18" s="53">
        <v>5200</v>
      </c>
      <c r="H18" s="5"/>
      <c r="I18" s="5"/>
      <c r="J18" s="5"/>
      <c r="K18" s="6"/>
    </row>
    <row r="19" spans="1:11" ht="16.5" customHeight="1" x14ac:dyDescent="0.2">
      <c r="A19" s="6"/>
      <c r="B19" s="6"/>
      <c r="C19" s="54">
        <v>5</v>
      </c>
      <c r="D19" s="51">
        <v>4500</v>
      </c>
      <c r="E19" s="52">
        <v>5100</v>
      </c>
      <c r="F19" s="51">
        <v>5300</v>
      </c>
      <c r="G19" s="53">
        <v>5700</v>
      </c>
      <c r="H19" s="5"/>
      <c r="I19" s="5"/>
      <c r="J19" s="5"/>
      <c r="K19" s="6"/>
    </row>
    <row r="20" spans="1:11" ht="16.5" customHeight="1" x14ac:dyDescent="0.2">
      <c r="A20" s="6"/>
      <c r="B20" s="6"/>
      <c r="C20" s="54">
        <v>8</v>
      </c>
      <c r="D20" s="51">
        <v>5000</v>
      </c>
      <c r="E20" s="52">
        <v>5600</v>
      </c>
      <c r="F20" s="51">
        <v>5800</v>
      </c>
      <c r="G20" s="53">
        <v>6200</v>
      </c>
      <c r="H20" s="5"/>
      <c r="I20" s="5"/>
      <c r="J20" s="5"/>
      <c r="K20" s="6"/>
    </row>
    <row r="21" spans="1:11" ht="16.5" customHeight="1" x14ac:dyDescent="0.2">
      <c r="A21" s="6"/>
      <c r="B21" s="6"/>
      <c r="C21" s="55"/>
      <c r="D21" s="53"/>
      <c r="E21" s="56"/>
      <c r="F21" s="56"/>
      <c r="G21" s="53"/>
      <c r="H21" s="5"/>
      <c r="I21" s="5"/>
      <c r="J21" s="5"/>
      <c r="K21" s="6"/>
    </row>
    <row r="22" spans="1:11" x14ac:dyDescent="0.2">
      <c r="A22" s="6"/>
      <c r="B22" s="6"/>
      <c r="C22" s="2"/>
      <c r="D22" s="12"/>
      <c r="E22" s="19"/>
      <c r="F22" s="19"/>
      <c r="G22" s="12"/>
      <c r="H22" s="5"/>
      <c r="I22" s="5"/>
      <c r="J22" s="5"/>
      <c r="K22" s="6"/>
    </row>
    <row r="23" spans="1:11" ht="16.5" customHeight="1" x14ac:dyDescent="0.2">
      <c r="A23" s="6"/>
      <c r="B23" s="6"/>
      <c r="C23" s="57" t="s">
        <v>18</v>
      </c>
      <c r="D23" s="58">
        <v>4</v>
      </c>
      <c r="E23" s="45" t="s">
        <v>25</v>
      </c>
      <c r="F23" s="26"/>
      <c r="G23" s="26"/>
      <c r="H23" s="5"/>
      <c r="I23" s="5"/>
      <c r="J23" s="5"/>
      <c r="K23" s="6"/>
    </row>
    <row r="24" spans="1:11" ht="16.5" customHeight="1" x14ac:dyDescent="0.2">
      <c r="A24" s="6"/>
      <c r="B24" s="6"/>
      <c r="C24" s="57" t="s">
        <v>10</v>
      </c>
      <c r="D24" s="63"/>
      <c r="E24" s="45" t="s">
        <v>26</v>
      </c>
      <c r="F24" s="35"/>
      <c r="G24" s="34"/>
      <c r="H24" s="5"/>
      <c r="I24" s="5"/>
      <c r="J24" s="5"/>
      <c r="K24" s="6"/>
    </row>
    <row r="25" spans="1:11" ht="16.5" customHeight="1" x14ac:dyDescent="0.2">
      <c r="A25" s="6"/>
      <c r="B25" s="6"/>
      <c r="C25" s="57" t="s">
        <v>11</v>
      </c>
      <c r="D25" s="59">
        <v>2.5</v>
      </c>
      <c r="E25" s="45" t="s">
        <v>24</v>
      </c>
      <c r="F25" s="35"/>
      <c r="G25" s="34"/>
      <c r="H25" s="4"/>
      <c r="I25" s="18"/>
      <c r="J25" s="8"/>
      <c r="K25" s="8"/>
    </row>
    <row r="26" spans="1:11" ht="16.5" customHeight="1" x14ac:dyDescent="0.2">
      <c r="A26" s="6"/>
      <c r="B26" s="6"/>
      <c r="C26" s="57" t="s">
        <v>12</v>
      </c>
      <c r="D26" s="64"/>
      <c r="E26" s="19"/>
      <c r="F26" s="19"/>
      <c r="G26" s="12"/>
      <c r="H26" s="4"/>
      <c r="I26" s="18"/>
      <c r="J26" s="8"/>
      <c r="K26" s="8"/>
    </row>
    <row r="27" spans="1:11" x14ac:dyDescent="0.2">
      <c r="A27" s="6"/>
      <c r="B27" s="6"/>
      <c r="C27" s="14"/>
      <c r="D27" s="7"/>
      <c r="E27" s="6"/>
      <c r="F27" s="8"/>
      <c r="G27" s="8"/>
      <c r="H27" s="4"/>
      <c r="I27" s="18"/>
      <c r="J27" s="8"/>
      <c r="K27" s="8"/>
    </row>
    <row r="28" spans="1:11" x14ac:dyDescent="0.2">
      <c r="A28" s="6"/>
      <c r="B28" s="6"/>
      <c r="C28" s="14"/>
      <c r="D28" s="7"/>
      <c r="E28" s="6"/>
      <c r="F28" s="14" t="s">
        <v>20</v>
      </c>
      <c r="G28" s="8"/>
      <c r="H28" s="4"/>
      <c r="I28" s="18"/>
      <c r="J28" s="8"/>
      <c r="K28" s="8"/>
    </row>
    <row r="29" spans="1:11" x14ac:dyDescent="0.2">
      <c r="A29" s="6"/>
      <c r="B29" s="6"/>
      <c r="C29" s="13"/>
      <c r="D29" s="7"/>
      <c r="F29" s="8"/>
      <c r="G29" s="8"/>
      <c r="H29" s="8"/>
      <c r="I29" s="5"/>
      <c r="J29" s="8"/>
      <c r="K29" s="8"/>
    </row>
    <row r="30" spans="1:11" x14ac:dyDescent="0.2">
      <c r="A30" s="6"/>
      <c r="B30" s="15" t="s">
        <v>2</v>
      </c>
      <c r="C30" s="13" t="s">
        <v>8</v>
      </c>
      <c r="D30" s="2"/>
      <c r="E30" s="2"/>
      <c r="F30" s="2"/>
      <c r="G30" s="2"/>
      <c r="H30" s="9"/>
      <c r="I30" s="11"/>
      <c r="J30" s="10"/>
      <c r="K30" s="8"/>
    </row>
    <row r="31" spans="1:11" x14ac:dyDescent="0.2">
      <c r="A31" s="6"/>
      <c r="B31" s="6"/>
      <c r="C31" s="13"/>
      <c r="D31" s="2"/>
      <c r="E31" s="2"/>
      <c r="F31" s="2"/>
      <c r="G31" s="2"/>
      <c r="H31" s="3"/>
      <c r="I31" s="5"/>
      <c r="J31" s="16"/>
      <c r="K31" s="8"/>
    </row>
    <row r="32" spans="1:11" ht="18" customHeight="1" x14ac:dyDescent="0.2">
      <c r="A32" s="6"/>
      <c r="B32" s="6"/>
      <c r="C32" s="21" t="s">
        <v>13</v>
      </c>
      <c r="D32" s="21" t="s">
        <v>14</v>
      </c>
      <c r="E32" s="21" t="s">
        <v>15</v>
      </c>
      <c r="F32" s="21" t="s">
        <v>16</v>
      </c>
      <c r="G32" s="21" t="s">
        <v>17</v>
      </c>
      <c r="H32" s="3"/>
      <c r="I32" s="5"/>
      <c r="J32" s="16"/>
      <c r="K32" s="8"/>
    </row>
    <row r="33" spans="1:11" ht="18" customHeight="1" x14ac:dyDescent="0.2">
      <c r="A33" s="6"/>
      <c r="B33" s="6"/>
      <c r="C33" s="20" t="s">
        <v>9</v>
      </c>
      <c r="D33" s="22" t="s">
        <v>4</v>
      </c>
      <c r="E33" s="23" t="s">
        <v>5</v>
      </c>
      <c r="F33" s="22" t="s">
        <v>6</v>
      </c>
      <c r="G33" s="24" t="s">
        <v>7</v>
      </c>
      <c r="H33" s="3"/>
      <c r="I33" s="5"/>
      <c r="J33" s="16"/>
      <c r="K33" s="8"/>
    </row>
    <row r="34" spans="1:11" ht="18" customHeight="1" x14ac:dyDescent="0.2">
      <c r="A34" s="6"/>
      <c r="B34" s="6"/>
      <c r="C34" s="50">
        <v>0.1</v>
      </c>
      <c r="D34" s="51">
        <v>2000</v>
      </c>
      <c r="E34" s="52">
        <v>2600</v>
      </c>
      <c r="F34" s="51">
        <v>2800</v>
      </c>
      <c r="G34" s="53">
        <v>3200</v>
      </c>
      <c r="H34" s="3"/>
      <c r="I34" s="5"/>
      <c r="J34" s="16"/>
      <c r="K34" s="6"/>
    </row>
    <row r="35" spans="1:11" ht="18" customHeight="1" x14ac:dyDescent="0.2">
      <c r="A35" s="6"/>
      <c r="B35" s="6"/>
      <c r="C35" s="54">
        <v>1</v>
      </c>
      <c r="D35" s="51">
        <v>2500</v>
      </c>
      <c r="E35" s="52">
        <v>3100</v>
      </c>
      <c r="F35" s="51">
        <v>3300</v>
      </c>
      <c r="G35" s="53">
        <v>3700</v>
      </c>
      <c r="H35" s="3"/>
      <c r="I35" s="5"/>
      <c r="J35" s="16"/>
      <c r="K35" s="6"/>
    </row>
    <row r="36" spans="1:11" ht="18" customHeight="1" x14ac:dyDescent="0.2">
      <c r="A36" s="6"/>
      <c r="B36" s="6"/>
      <c r="C36" s="54">
        <v>2</v>
      </c>
      <c r="D36" s="51">
        <v>3000</v>
      </c>
      <c r="E36" s="52">
        <v>3600</v>
      </c>
      <c r="F36" s="51">
        <v>3800</v>
      </c>
      <c r="G36" s="53">
        <v>4200</v>
      </c>
      <c r="H36" s="3"/>
      <c r="I36" s="5"/>
      <c r="J36" s="16"/>
      <c r="K36" s="6"/>
    </row>
    <row r="37" spans="1:11" ht="18" customHeight="1" x14ac:dyDescent="0.2">
      <c r="A37" s="6"/>
      <c r="B37" s="6"/>
      <c r="C37" s="54">
        <v>3</v>
      </c>
      <c r="D37" s="51">
        <v>3500</v>
      </c>
      <c r="E37" s="52">
        <v>4100</v>
      </c>
      <c r="F37" s="51">
        <v>4300</v>
      </c>
      <c r="G37" s="53">
        <v>4700</v>
      </c>
      <c r="H37" s="8"/>
      <c r="I37" s="5"/>
      <c r="J37" s="16"/>
      <c r="K37" s="6"/>
    </row>
    <row r="38" spans="1:11" ht="18" customHeight="1" x14ac:dyDescent="0.2">
      <c r="A38" s="6"/>
      <c r="B38" s="6"/>
      <c r="C38" s="54">
        <v>4</v>
      </c>
      <c r="D38" s="51">
        <v>4000</v>
      </c>
      <c r="E38" s="52">
        <v>4600</v>
      </c>
      <c r="F38" s="51">
        <v>4800</v>
      </c>
      <c r="G38" s="53">
        <v>5200</v>
      </c>
      <c r="H38" s="8"/>
      <c r="I38" s="18"/>
      <c r="J38" s="6"/>
      <c r="K38" s="6"/>
    </row>
    <row r="39" spans="1:11" ht="18" customHeight="1" x14ac:dyDescent="0.2">
      <c r="A39" s="6"/>
      <c r="B39" s="6"/>
      <c r="C39" s="54">
        <v>5</v>
      </c>
      <c r="D39" s="51">
        <v>4500</v>
      </c>
      <c r="E39" s="52">
        <v>5100</v>
      </c>
      <c r="F39" s="51">
        <v>5300</v>
      </c>
      <c r="G39" s="53">
        <v>5700</v>
      </c>
      <c r="H39" s="6"/>
      <c r="I39" s="18"/>
      <c r="J39" s="6"/>
      <c r="K39" s="6"/>
    </row>
    <row r="40" spans="1:11" ht="18" customHeight="1" x14ac:dyDescent="0.2">
      <c r="A40" s="6"/>
      <c r="B40" s="6"/>
      <c r="C40" s="54">
        <v>8</v>
      </c>
      <c r="D40" s="51">
        <v>5000</v>
      </c>
      <c r="E40" s="52">
        <v>5600</v>
      </c>
      <c r="F40" s="51">
        <v>5800</v>
      </c>
      <c r="G40" s="53">
        <v>6200</v>
      </c>
      <c r="H40" s="6"/>
      <c r="I40" s="18"/>
      <c r="J40" s="6"/>
      <c r="K40" s="6"/>
    </row>
    <row r="41" spans="1:11" ht="18" customHeight="1" x14ac:dyDescent="0.2">
      <c r="A41" s="6"/>
      <c r="B41" s="6"/>
      <c r="C41" s="55"/>
      <c r="D41" s="53"/>
      <c r="E41" s="56"/>
      <c r="F41" s="56"/>
      <c r="G41" s="53"/>
      <c r="H41" s="6"/>
      <c r="I41" s="18"/>
      <c r="J41" s="6"/>
      <c r="K41" s="6"/>
    </row>
    <row r="42" spans="1:11" x14ac:dyDescent="0.2">
      <c r="A42" s="6"/>
      <c r="B42" s="6"/>
      <c r="C42" s="2"/>
      <c r="D42" s="12"/>
      <c r="E42" s="19"/>
      <c r="F42" s="19"/>
      <c r="G42" s="12"/>
      <c r="H42" s="6"/>
      <c r="I42" s="18"/>
      <c r="J42" s="6"/>
      <c r="K42" s="6"/>
    </row>
    <row r="43" spans="1:11" ht="18" customHeight="1" x14ac:dyDescent="0.2">
      <c r="A43" s="6"/>
      <c r="B43" s="6"/>
      <c r="C43" s="57" t="s">
        <v>18</v>
      </c>
      <c r="D43" s="58">
        <v>4</v>
      </c>
      <c r="E43" s="45" t="s">
        <v>25</v>
      </c>
      <c r="H43" s="6"/>
      <c r="I43" s="18"/>
      <c r="J43" s="6"/>
      <c r="K43" s="6"/>
    </row>
    <row r="44" spans="1:11" ht="18" customHeight="1" x14ac:dyDescent="0.2">
      <c r="A44" s="6"/>
      <c r="B44" s="6"/>
      <c r="C44" s="57" t="s">
        <v>10</v>
      </c>
      <c r="D44" s="65" t="str">
        <f>IF(D43=2,"港区",IF(D43=3,"世田谷区",IF(D43=4,"中野区",IF(D43=5,"板橋区",""))))</f>
        <v>中野区</v>
      </c>
      <c r="E44" s="45" t="s">
        <v>26</v>
      </c>
      <c r="F44" s="19"/>
      <c r="G44" s="12"/>
      <c r="H44" s="6"/>
      <c r="I44" s="18"/>
      <c r="J44" s="6"/>
      <c r="K44" s="6"/>
    </row>
    <row r="45" spans="1:11" ht="18" customHeight="1" x14ac:dyDescent="0.2">
      <c r="A45" s="6"/>
      <c r="B45" s="6"/>
      <c r="C45" s="57" t="s">
        <v>11</v>
      </c>
      <c r="D45" s="59">
        <v>2.5</v>
      </c>
      <c r="E45" s="45" t="s">
        <v>24</v>
      </c>
      <c r="F45" s="19"/>
      <c r="G45" s="12"/>
      <c r="H45" s="6"/>
      <c r="I45" s="18"/>
      <c r="J45" s="6"/>
      <c r="K45" s="6"/>
    </row>
    <row r="46" spans="1:11" ht="18" customHeight="1" x14ac:dyDescent="0.2">
      <c r="A46" s="6"/>
      <c r="B46" s="6"/>
      <c r="C46" s="57" t="s">
        <v>12</v>
      </c>
      <c r="D46" s="66">
        <f>VLOOKUP(D45,C34:G40,D43,1)</f>
        <v>3800</v>
      </c>
      <c r="E46" s="19"/>
      <c r="F46" s="19"/>
      <c r="G46" s="12"/>
      <c r="H46" s="6"/>
      <c r="I46" s="18"/>
      <c r="J46" s="6"/>
      <c r="K46" s="6"/>
    </row>
    <row r="47" spans="1:11" x14ac:dyDescent="0.2">
      <c r="A47" s="6"/>
      <c r="B47" s="6"/>
      <c r="C47" s="6"/>
      <c r="D47" s="6"/>
      <c r="E47" s="6"/>
      <c r="F47" s="6"/>
      <c r="G47" s="6"/>
      <c r="H47" s="6"/>
      <c r="I47" s="18"/>
      <c r="J47" s="6"/>
      <c r="K47" s="6"/>
    </row>
    <row r="48" spans="1:11" x14ac:dyDescent="0.2">
      <c r="A48" s="6"/>
      <c r="B48" s="6"/>
      <c r="C48" s="6"/>
      <c r="D48" s="6"/>
      <c r="E48" s="6"/>
      <c r="F48" s="6"/>
      <c r="G48" s="6"/>
      <c r="H48" s="6"/>
      <c r="I48" s="18"/>
      <c r="J48" s="6"/>
      <c r="K48" s="6"/>
    </row>
    <row r="49" spans="1:11" x14ac:dyDescent="0.2">
      <c r="A49" s="6"/>
      <c r="B49" s="6"/>
      <c r="C49" s="6"/>
      <c r="D49" s="6"/>
      <c r="E49" s="6"/>
      <c r="F49" s="6"/>
      <c r="G49" s="6"/>
      <c r="H49" s="6"/>
      <c r="I49" s="18"/>
      <c r="J49" s="6"/>
      <c r="K49" s="6"/>
    </row>
    <row r="50" spans="1:11" x14ac:dyDescent="0.2">
      <c r="A50" s="6"/>
      <c r="B50" s="6"/>
      <c r="C50" s="6"/>
      <c r="D50" s="6"/>
      <c r="E50" s="6"/>
      <c r="F50" s="6"/>
      <c r="G50" s="6"/>
      <c r="H50" s="6"/>
      <c r="I50" s="18"/>
      <c r="J50" s="6"/>
      <c r="K50" s="6"/>
    </row>
    <row r="51" spans="1:11" x14ac:dyDescent="0.2">
      <c r="A51" s="6"/>
      <c r="B51" s="6"/>
      <c r="C51" s="6"/>
      <c r="D51" s="6"/>
      <c r="E51" s="6"/>
      <c r="F51" s="6"/>
      <c r="G51" s="6"/>
      <c r="H51" s="6"/>
      <c r="I51" s="18"/>
      <c r="J51" s="6"/>
      <c r="K51" s="6"/>
    </row>
    <row r="52" spans="1:11" x14ac:dyDescent="0.2">
      <c r="A52" s="6"/>
      <c r="B52" s="6"/>
      <c r="C52" s="6"/>
      <c r="D52" s="6"/>
      <c r="E52" s="6"/>
      <c r="F52" s="6"/>
      <c r="G52" s="6"/>
      <c r="H52" s="6"/>
      <c r="I52" s="18"/>
      <c r="J52" s="6"/>
      <c r="K52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3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6" width="12" customWidth="1"/>
    <col min="7" max="7" width="13.44140625" customWidth="1"/>
    <col min="8" max="8" width="12.88671875" customWidth="1"/>
    <col min="9" max="9" width="15.77734375" customWidth="1"/>
    <col min="10" max="11" width="12" customWidth="1"/>
    <col min="12" max="12" width="10.88671875" customWidth="1"/>
    <col min="13" max="13" width="9.44140625" customWidth="1"/>
  </cols>
  <sheetData>
    <row r="1" spans="1:11" ht="17.399999999999999" customHeight="1" thickBot="1" x14ac:dyDescent="0.25">
      <c r="A1" s="88" t="s">
        <v>27</v>
      </c>
      <c r="B1" s="88"/>
      <c r="C1" s="88"/>
      <c r="D1" s="88"/>
      <c r="E1" s="88"/>
      <c r="F1" s="88"/>
      <c r="G1" s="88"/>
      <c r="H1" s="88"/>
      <c r="I1" s="88"/>
    </row>
    <row r="2" spans="1:11" ht="23.25" customHeight="1" thickBot="1" x14ac:dyDescent="0.25">
      <c r="B2" s="85" t="s">
        <v>19</v>
      </c>
      <c r="C2" s="86"/>
      <c r="D2" s="86"/>
      <c r="E2" s="87"/>
      <c r="F2" s="1" t="s">
        <v>1</v>
      </c>
      <c r="G2" s="84" t="s">
        <v>21</v>
      </c>
      <c r="H2" s="84"/>
      <c r="I2" s="84"/>
    </row>
    <row r="3" spans="1:11" s="48" customFormat="1" ht="14.4" x14ac:dyDescent="0.2"/>
    <row r="4" spans="1:11" s="48" customFormat="1" ht="19.5" customHeight="1" x14ac:dyDescent="0.2">
      <c r="C4" s="25" t="s">
        <v>28</v>
      </c>
    </row>
    <row r="5" spans="1:11" s="48" customFormat="1" ht="19.5" customHeight="1" x14ac:dyDescent="0.2">
      <c r="C5" s="25" t="s">
        <v>29</v>
      </c>
    </row>
    <row r="6" spans="1:11" s="48" customFormat="1" ht="19.5" customHeight="1" x14ac:dyDescent="0.2">
      <c r="C6" s="67" t="s">
        <v>3</v>
      </c>
    </row>
    <row r="7" spans="1:11" s="48" customFormat="1" ht="14.4" x14ac:dyDescent="0.2"/>
    <row r="8" spans="1:11" s="48" customFormat="1" ht="14.4" x14ac:dyDescent="0.2">
      <c r="B8" s="36" t="s">
        <v>0</v>
      </c>
      <c r="C8" s="68" t="s">
        <v>23</v>
      </c>
    </row>
    <row r="9" spans="1:11" s="48" customFormat="1" ht="14.4" x14ac:dyDescent="0.2">
      <c r="C9" s="69"/>
      <c r="D9" s="69"/>
      <c r="E9" s="69"/>
      <c r="F9" s="69"/>
      <c r="G9" s="69"/>
      <c r="I9" s="37"/>
      <c r="J9" s="37"/>
      <c r="K9" s="37"/>
    </row>
    <row r="10" spans="1:11" s="48" customFormat="1" ht="14.4" x14ac:dyDescent="0.2">
      <c r="C10" s="48" t="s">
        <v>8</v>
      </c>
      <c r="D10" s="38"/>
      <c r="E10" s="38"/>
      <c r="F10" s="38"/>
      <c r="G10" s="38"/>
      <c r="J10" s="39"/>
      <c r="K10" s="39"/>
    </row>
    <row r="11" spans="1:11" s="48" customFormat="1" ht="14.4" x14ac:dyDescent="0.2">
      <c r="D11" s="38"/>
      <c r="E11" s="38"/>
      <c r="F11" s="38"/>
      <c r="G11" s="38"/>
      <c r="J11" s="39"/>
      <c r="K11" s="39"/>
    </row>
    <row r="12" spans="1:11" s="48" customFormat="1" ht="18.75" customHeight="1" x14ac:dyDescent="0.2">
      <c r="C12" s="39" t="s">
        <v>13</v>
      </c>
      <c r="D12" s="39" t="s">
        <v>14</v>
      </c>
      <c r="E12" s="39" t="s">
        <v>15</v>
      </c>
      <c r="F12" s="39" t="s">
        <v>16</v>
      </c>
      <c r="G12" s="39" t="s">
        <v>17</v>
      </c>
      <c r="J12" s="39"/>
      <c r="K12" s="39"/>
    </row>
    <row r="13" spans="1:11" s="48" customFormat="1" ht="18.75" customHeight="1" x14ac:dyDescent="0.2">
      <c r="C13" s="40" t="s">
        <v>9</v>
      </c>
      <c r="D13" s="41" t="s">
        <v>4</v>
      </c>
      <c r="E13" s="41" t="s">
        <v>5</v>
      </c>
      <c r="F13" s="41" t="s">
        <v>6</v>
      </c>
      <c r="G13" s="42" t="s">
        <v>7</v>
      </c>
      <c r="H13" s="43"/>
      <c r="I13" s="44"/>
      <c r="J13" s="44"/>
      <c r="K13" s="49"/>
    </row>
    <row r="14" spans="1:11" s="48" customFormat="1" ht="18.75" customHeight="1" x14ac:dyDescent="0.2">
      <c r="C14" s="74">
        <v>0.1</v>
      </c>
      <c r="D14" s="75">
        <v>2000</v>
      </c>
      <c r="E14" s="76">
        <v>2600</v>
      </c>
      <c r="F14" s="75">
        <v>2800</v>
      </c>
      <c r="G14" s="77">
        <v>3200</v>
      </c>
      <c r="H14" s="70"/>
      <c r="I14" s="71"/>
      <c r="J14" s="49"/>
      <c r="K14" s="49"/>
    </row>
    <row r="15" spans="1:11" s="48" customFormat="1" ht="18.75" customHeight="1" x14ac:dyDescent="0.2">
      <c r="C15" s="78">
        <v>1</v>
      </c>
      <c r="D15" s="75">
        <v>2500</v>
      </c>
      <c r="E15" s="76">
        <v>3100</v>
      </c>
      <c r="F15" s="75">
        <v>3300</v>
      </c>
      <c r="G15" s="77">
        <v>3700</v>
      </c>
      <c r="H15" s="70"/>
      <c r="I15" s="71"/>
      <c r="J15" s="49"/>
      <c r="K15" s="49"/>
    </row>
    <row r="16" spans="1:11" s="48" customFormat="1" ht="18.75" customHeight="1" x14ac:dyDescent="0.2">
      <c r="C16" s="78">
        <v>2</v>
      </c>
      <c r="D16" s="75">
        <v>3000</v>
      </c>
      <c r="E16" s="76">
        <v>3600</v>
      </c>
      <c r="F16" s="75">
        <v>3800</v>
      </c>
      <c r="G16" s="77">
        <v>4200</v>
      </c>
      <c r="H16" s="70"/>
      <c r="I16" s="71"/>
      <c r="J16" s="49"/>
      <c r="K16" s="49"/>
    </row>
    <row r="17" spans="3:11" s="48" customFormat="1" ht="18.75" customHeight="1" x14ac:dyDescent="0.2">
      <c r="C17" s="78">
        <v>3</v>
      </c>
      <c r="D17" s="75">
        <v>3500</v>
      </c>
      <c r="E17" s="76">
        <v>4100</v>
      </c>
      <c r="F17" s="75">
        <v>4300</v>
      </c>
      <c r="G17" s="77">
        <v>4700</v>
      </c>
      <c r="H17" s="70"/>
      <c r="I17" s="71"/>
      <c r="J17" s="49"/>
      <c r="K17" s="49"/>
    </row>
    <row r="18" spans="3:11" s="48" customFormat="1" ht="18.75" customHeight="1" x14ac:dyDescent="0.2">
      <c r="C18" s="78">
        <v>4</v>
      </c>
      <c r="D18" s="75">
        <v>4000</v>
      </c>
      <c r="E18" s="76">
        <v>4600</v>
      </c>
      <c r="F18" s="75">
        <v>4800</v>
      </c>
      <c r="G18" s="77">
        <v>5200</v>
      </c>
      <c r="H18" s="70"/>
      <c r="I18" s="71"/>
    </row>
    <row r="19" spans="3:11" s="48" customFormat="1" ht="18.75" customHeight="1" x14ac:dyDescent="0.2">
      <c r="C19" s="78">
        <v>5</v>
      </c>
      <c r="D19" s="75">
        <v>4500</v>
      </c>
      <c r="E19" s="76">
        <v>5100</v>
      </c>
      <c r="F19" s="75">
        <v>5300</v>
      </c>
      <c r="G19" s="77">
        <v>5700</v>
      </c>
      <c r="H19" s="70"/>
      <c r="I19" s="71"/>
    </row>
    <row r="20" spans="3:11" s="48" customFormat="1" ht="18.75" customHeight="1" x14ac:dyDescent="0.2">
      <c r="C20" s="78">
        <v>8</v>
      </c>
      <c r="D20" s="75">
        <v>5000</v>
      </c>
      <c r="E20" s="76">
        <v>5600</v>
      </c>
      <c r="F20" s="75">
        <v>5800</v>
      </c>
      <c r="G20" s="77">
        <v>6200</v>
      </c>
      <c r="H20" s="49"/>
    </row>
    <row r="21" spans="3:11" s="48" customFormat="1" ht="18.75" customHeight="1" x14ac:dyDescent="0.2">
      <c r="C21" s="79"/>
      <c r="D21" s="77"/>
      <c r="E21" s="77"/>
      <c r="F21" s="77"/>
      <c r="G21" s="77"/>
      <c r="J21" s="37"/>
      <c r="K21" s="37"/>
    </row>
    <row r="22" spans="3:11" s="48" customFormat="1" ht="14.4" x14ac:dyDescent="0.2">
      <c r="C22" s="38"/>
      <c r="D22" s="45"/>
      <c r="E22" s="45"/>
      <c r="F22" s="45"/>
      <c r="G22" s="45"/>
      <c r="H22" s="72"/>
      <c r="J22" s="49"/>
      <c r="K22" s="49"/>
    </row>
    <row r="23" spans="3:11" s="48" customFormat="1" ht="18.75" customHeight="1" x14ac:dyDescent="0.2">
      <c r="C23" s="80" t="s">
        <v>18</v>
      </c>
      <c r="D23" s="81">
        <v>4</v>
      </c>
      <c r="E23" s="45" t="s">
        <v>25</v>
      </c>
      <c r="H23" s="72"/>
      <c r="J23" s="49"/>
      <c r="K23" s="49"/>
    </row>
    <row r="24" spans="3:11" s="48" customFormat="1" ht="18.75" customHeight="1" x14ac:dyDescent="0.2">
      <c r="C24" s="80" t="s">
        <v>10</v>
      </c>
      <c r="D24" s="82" t="str">
        <f>IF(D23=2,"港区",IF(D23=3,"世田谷区",IF(D23=4,"中野区",IF(D23=5,"板橋区",""))))</f>
        <v>中野区</v>
      </c>
      <c r="E24" s="45" t="s">
        <v>26</v>
      </c>
      <c r="F24" s="45"/>
      <c r="G24" s="45"/>
      <c r="H24" s="49"/>
      <c r="I24" s="49"/>
      <c r="J24" s="73"/>
    </row>
    <row r="25" spans="3:11" s="48" customFormat="1" ht="18.75" customHeight="1" x14ac:dyDescent="0.2">
      <c r="C25" s="46" t="s">
        <v>11</v>
      </c>
      <c r="D25" s="47">
        <v>2.5</v>
      </c>
      <c r="E25" s="45" t="s">
        <v>24</v>
      </c>
      <c r="F25" s="45"/>
      <c r="G25" s="45"/>
      <c r="H25" s="49"/>
    </row>
    <row r="26" spans="3:11" s="48" customFormat="1" ht="18.75" customHeight="1" x14ac:dyDescent="0.2">
      <c r="C26" s="46" t="s">
        <v>12</v>
      </c>
      <c r="D26" s="83">
        <f>VLOOKUP(D25,C14:G20,D23,1)</f>
        <v>3800</v>
      </c>
      <c r="E26" s="45"/>
      <c r="F26" s="45"/>
      <c r="G26" s="45"/>
    </row>
    <row r="27" spans="3:11" s="48" customFormat="1" ht="14.4" x14ac:dyDescent="0.2"/>
    <row r="28" spans="3:11" s="48" customFormat="1" ht="14.4" x14ac:dyDescent="0.2">
      <c r="D28" s="39"/>
      <c r="E28" s="49"/>
      <c r="F28" s="49"/>
    </row>
    <row r="29" spans="3:11" s="48" customFormat="1" ht="14.4" x14ac:dyDescent="0.2"/>
    <row r="30" spans="3:11" s="48" customFormat="1" ht="14.4" x14ac:dyDescent="0.2"/>
    <row r="31" spans="3:11" s="48" customFormat="1" ht="14.4" x14ac:dyDescent="0.2"/>
    <row r="32" spans="3:11" s="48" customFormat="1" ht="14.4" x14ac:dyDescent="0.2"/>
    <row r="33" spans="1:11" s="48" customFormat="1" ht="14.4" x14ac:dyDescent="0.2"/>
    <row r="34" spans="1:1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2023-07-08T06:15:45Z</dcterms:modified>
</cp:coreProperties>
</file>