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4-書式の応用\"/>
    </mc:Choice>
  </mc:AlternateContent>
  <xr:revisionPtr revIDLastSave="0" documentId="13_ncr:1_{A9228275-0CC9-452A-91F3-0058FDDD0BED}" xr6:coauthVersionLast="47" xr6:coauthVersionMax="47" xr10:uidLastSave="{00000000-0000-0000-0000-000000000000}"/>
  <bookViews>
    <workbookView xWindow="1164" yWindow="60" windowWidth="20472" windowHeight="12720" xr2:uid="{41B33E68-A4BA-4944-97DF-4F6510C79420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2" l="1"/>
  <c r="E5" i="2"/>
  <c r="G4" i="2"/>
  <c r="G5" i="2" s="1"/>
  <c r="G3" i="2"/>
  <c r="E175" i="1"/>
  <c r="D175" i="1"/>
  <c r="E174" i="1"/>
  <c r="E173" i="1"/>
  <c r="D173" i="1"/>
  <c r="D174" i="1" s="1"/>
  <c r="G172" i="1"/>
  <c r="F172" i="1"/>
  <c r="E172" i="1"/>
  <c r="D172" i="1"/>
  <c r="G171" i="1"/>
  <c r="F171" i="1"/>
  <c r="E171" i="1"/>
  <c r="D171" i="1"/>
  <c r="G170" i="1"/>
  <c r="F170" i="1"/>
  <c r="E170" i="1"/>
  <c r="D170" i="1"/>
  <c r="G169" i="1"/>
  <c r="F169" i="1"/>
  <c r="G168" i="1"/>
  <c r="F168" i="1"/>
  <c r="E167" i="1"/>
  <c r="D167" i="1"/>
  <c r="E166" i="1"/>
  <c r="D166" i="1"/>
  <c r="G165" i="1"/>
  <c r="G167" i="1" s="1"/>
  <c r="F165" i="1"/>
  <c r="F167" i="1" s="1"/>
  <c r="G164" i="1"/>
  <c r="F164" i="1"/>
  <c r="E163" i="1"/>
  <c r="D163" i="1"/>
  <c r="E162" i="1"/>
  <c r="D162" i="1"/>
  <c r="G161" i="1"/>
  <c r="G163" i="1" s="1"/>
  <c r="F161" i="1"/>
  <c r="F163" i="1" s="1"/>
  <c r="G160" i="1"/>
  <c r="G162" i="1" s="1"/>
  <c r="F160" i="1"/>
  <c r="F162" i="1" s="1"/>
  <c r="G159" i="1"/>
  <c r="F159" i="1"/>
  <c r="E159" i="1"/>
  <c r="D159" i="1"/>
  <c r="E158" i="1"/>
  <c r="D158" i="1"/>
  <c r="G157" i="1"/>
  <c r="G158" i="1" s="1"/>
  <c r="F157" i="1"/>
  <c r="F158" i="1" s="1"/>
  <c r="G156" i="1"/>
  <c r="F156" i="1"/>
  <c r="E141" i="1"/>
  <c r="D141" i="1"/>
  <c r="E140" i="1"/>
  <c r="E139" i="1"/>
  <c r="D139" i="1"/>
  <c r="D140" i="1" s="1"/>
  <c r="G138" i="1"/>
  <c r="F138" i="1"/>
  <c r="E138" i="1"/>
  <c r="D138" i="1"/>
  <c r="G137" i="1"/>
  <c r="F137" i="1"/>
  <c r="E137" i="1"/>
  <c r="D137" i="1"/>
  <c r="G136" i="1"/>
  <c r="F136" i="1"/>
  <c r="E136" i="1"/>
  <c r="D136" i="1"/>
  <c r="G135" i="1"/>
  <c r="F135" i="1"/>
  <c r="G134" i="1"/>
  <c r="F134" i="1"/>
  <c r="E133" i="1"/>
  <c r="D133" i="1"/>
  <c r="E132" i="1"/>
  <c r="D132" i="1"/>
  <c r="G131" i="1"/>
  <c r="G133" i="1" s="1"/>
  <c r="F131" i="1"/>
  <c r="F133" i="1" s="1"/>
  <c r="G130" i="1"/>
  <c r="F130" i="1"/>
  <c r="E129" i="1"/>
  <c r="D129" i="1"/>
  <c r="E128" i="1"/>
  <c r="D128" i="1"/>
  <c r="G127" i="1"/>
  <c r="G129" i="1" s="1"/>
  <c r="F127" i="1"/>
  <c r="F129" i="1" s="1"/>
  <c r="G126" i="1"/>
  <c r="G128" i="1" s="1"/>
  <c r="F126" i="1"/>
  <c r="F128" i="1" s="1"/>
  <c r="G125" i="1"/>
  <c r="F125" i="1"/>
  <c r="E125" i="1"/>
  <c r="D125" i="1"/>
  <c r="E124" i="1"/>
  <c r="D124" i="1"/>
  <c r="G123" i="1"/>
  <c r="G124" i="1" s="1"/>
  <c r="F123" i="1"/>
  <c r="F124" i="1" s="1"/>
  <c r="G122" i="1"/>
  <c r="F122" i="1"/>
  <c r="F109" i="1"/>
  <c r="G109" i="1" s="1"/>
  <c r="G110" i="1" s="1"/>
  <c r="E109" i="1"/>
  <c r="E110" i="1" s="1"/>
  <c r="G108" i="1"/>
  <c r="F108" i="1"/>
  <c r="E108" i="1"/>
  <c r="F107" i="1"/>
  <c r="E107" i="1"/>
  <c r="G106" i="1"/>
  <c r="G107" i="1" s="1"/>
  <c r="G105" i="1"/>
  <c r="F104" i="1"/>
  <c r="E104" i="1"/>
  <c r="G103" i="1"/>
  <c r="G104" i="1" s="1"/>
  <c r="G102" i="1"/>
  <c r="F101" i="1"/>
  <c r="E101" i="1"/>
  <c r="G100" i="1"/>
  <c r="G101" i="1" s="1"/>
  <c r="G99" i="1"/>
  <c r="F20" i="1"/>
  <c r="E20" i="1"/>
  <c r="G19" i="1"/>
  <c r="G20" i="1" s="1"/>
  <c r="G18" i="1"/>
  <c r="F110" i="1" l="1"/>
  <c r="F132" i="1"/>
  <c r="F166" i="1"/>
  <c r="G132" i="1"/>
  <c r="G166" i="1"/>
  <c r="F139" i="1"/>
  <c r="G139" i="1"/>
  <c r="G173" i="1"/>
  <c r="F173" i="1"/>
  <c r="G175" i="1" l="1"/>
  <c r="G174" i="1"/>
  <c r="G140" i="1"/>
  <c r="G141" i="1"/>
  <c r="F175" i="1"/>
  <c r="F174" i="1"/>
  <c r="F140" i="1"/>
  <c r="F1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99" authorId="0" shapeId="0" xr:uid="{70B4F476-C41D-4906-82B6-39B7D67C1299}">
      <text>
        <r>
          <rPr>
            <b/>
            <sz val="14"/>
            <color indexed="81"/>
            <rFont val="ＭＳ Ｐゴシック"/>
            <family val="3"/>
            <charset val="128"/>
          </rPr>
          <t>=F90/E90</t>
        </r>
      </text>
    </comment>
    <comment ref="E101" authorId="0" shapeId="0" xr:uid="{2498A928-8ED6-4344-AD69-A8FD2F58D9B1}">
      <text>
        <r>
          <rPr>
            <b/>
            <sz val="14"/>
            <color indexed="81"/>
            <rFont val="ＭＳ Ｐゴシック"/>
            <family val="3"/>
            <charset val="128"/>
          </rPr>
          <t>=E91/E90</t>
        </r>
      </text>
    </comment>
    <comment ref="G101" authorId="0" shapeId="0" xr:uid="{F081E826-6D3D-4215-BE32-4BBE91CEE54A}">
      <text>
        <r>
          <rPr>
            <b/>
            <sz val="14"/>
            <color indexed="81"/>
            <rFont val="ＭＳ Ｐゴシック"/>
            <family val="3"/>
            <charset val="128"/>
          </rPr>
          <t>=G91/G90</t>
        </r>
      </text>
    </comment>
    <comment ref="E108" authorId="0" shapeId="0" xr:uid="{B4EBC131-D00D-464B-9375-58E410822C84}">
      <text>
        <r>
          <rPr>
            <b/>
            <sz val="9"/>
            <color indexed="81"/>
            <rFont val="ＭＳ Ｐゴシック"/>
            <family val="3"/>
            <charset val="128"/>
          </rPr>
          <t>=SUM(E90,E93,E96)</t>
        </r>
      </text>
    </comment>
    <comment ref="E110" authorId="0" shapeId="0" xr:uid="{F2A41790-4131-49F2-93EF-BD4F60417215}">
      <text>
        <r>
          <rPr>
            <b/>
            <sz val="14"/>
            <color indexed="81"/>
            <rFont val="ＭＳ Ｐゴシック"/>
            <family val="3"/>
            <charset val="128"/>
          </rPr>
          <t>=E100/E99</t>
        </r>
      </text>
    </comment>
  </commentList>
</comments>
</file>

<file path=xl/sharedStrings.xml><?xml version="1.0" encoding="utf-8"?>
<sst xmlns="http://schemas.openxmlformats.org/spreadsheetml/2006/main" count="183" uniqueCount="83">
  <si>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</si>
  <si>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実際の計算表を作成すると、</t>
    </r>
    <r>
      <rPr>
        <b/>
        <sz val="12"/>
        <color rgb="FFFF0000"/>
        <rFont val="ＭＳ Ｐゴシック"/>
        <family val="3"/>
        <charset val="128"/>
      </rPr>
      <t>様々な場所に計算式・罫線を設定しなければなりません</t>
    </r>
    <r>
      <rPr>
        <b/>
        <sz val="12"/>
        <color indexed="8"/>
        <rFont val="ＭＳ Ｐゴシック"/>
        <family val="3"/>
        <charset val="128"/>
      </rPr>
      <t>。</t>
    </r>
    <rPh sb="0" eb="2">
      <t>ジッサイ</t>
    </rPh>
    <rPh sb="3" eb="5">
      <t>ケイサン</t>
    </rPh>
    <rPh sb="5" eb="6">
      <t>ヒョウ</t>
    </rPh>
    <rPh sb="7" eb="9">
      <t>サクセイ</t>
    </rPh>
    <rPh sb="13" eb="15">
      <t>サマザマ</t>
    </rPh>
    <rPh sb="16" eb="18">
      <t>バショ</t>
    </rPh>
    <rPh sb="19" eb="21">
      <t>ケイサン</t>
    </rPh>
    <rPh sb="21" eb="22">
      <t>シキ</t>
    </rPh>
    <rPh sb="23" eb="25">
      <t>ケイセン</t>
    </rPh>
    <rPh sb="26" eb="28">
      <t>セッテイ</t>
    </rPh>
    <phoneticPr fontId="4"/>
  </si>
  <si>
    <t>例えば</t>
    <rPh sb="0" eb="1">
      <t>タト</t>
    </rPh>
    <phoneticPr fontId="4"/>
  </si>
  <si>
    <t>以下のような表であれば</t>
    <rPh sb="0" eb="2">
      <t>イカ</t>
    </rPh>
    <rPh sb="6" eb="7">
      <t>ヒョウ</t>
    </rPh>
    <phoneticPr fontId="4"/>
  </si>
  <si>
    <t>方法</t>
    <rPh sb="0" eb="2">
      <t>ホウホウ</t>
    </rPh>
    <phoneticPr fontId="4"/>
  </si>
  <si>
    <t>以下の表を方法に基づき、設定してみましょう！</t>
    <rPh sb="0" eb="2">
      <t>イカ</t>
    </rPh>
    <rPh sb="3" eb="4">
      <t>ヒョウ</t>
    </rPh>
    <rPh sb="5" eb="7">
      <t>ホウホウ</t>
    </rPh>
    <rPh sb="8" eb="9">
      <t>モト</t>
    </rPh>
    <rPh sb="12" eb="14">
      <t>セッテイ</t>
    </rPh>
    <phoneticPr fontId="4"/>
  </si>
  <si>
    <t>１－【年度の列の操作】</t>
    <rPh sb="3" eb="5">
      <t>ネンド</t>
    </rPh>
    <rPh sb="6" eb="7">
      <t>レツ</t>
    </rPh>
    <rPh sb="8" eb="10">
      <t>ソウサ</t>
    </rPh>
    <phoneticPr fontId="4"/>
  </si>
  <si>
    <t>商品</t>
    <rPh sb="0" eb="2">
      <t>ショウヒン</t>
    </rPh>
    <phoneticPr fontId="4"/>
  </si>
  <si>
    <t>年度</t>
    <rPh sb="0" eb="2">
      <t>ネンド</t>
    </rPh>
    <phoneticPr fontId="4"/>
  </si>
  <si>
    <t>販売数</t>
    <rPh sb="0" eb="2">
      <t>ハンバイ</t>
    </rPh>
    <rPh sb="2" eb="3">
      <t>スウ</t>
    </rPh>
    <phoneticPr fontId="4"/>
  </si>
  <si>
    <t>金額</t>
    <rPh sb="0" eb="2">
      <t>キンガク</t>
    </rPh>
    <phoneticPr fontId="4"/>
  </si>
  <si>
    <t>平均単価</t>
    <rPh sb="0" eb="2">
      <t>ヘイキン</t>
    </rPh>
    <rPh sb="2" eb="4">
      <t>タンカ</t>
    </rPh>
    <phoneticPr fontId="4"/>
  </si>
  <si>
    <t>シューズ</t>
    <phoneticPr fontId="4"/>
  </si>
  <si>
    <t>前年比</t>
    <rPh sb="0" eb="2">
      <t>ゼンネン</t>
    </rPh>
    <rPh sb="2" eb="3">
      <t>ヒ</t>
    </rPh>
    <phoneticPr fontId="4"/>
  </si>
  <si>
    <t>帽子</t>
    <rPh sb="0" eb="2">
      <t>ボウシ</t>
    </rPh>
    <phoneticPr fontId="4"/>
  </si>
  <si>
    <r>
      <t>　　表示された以下のメニューから、「</t>
    </r>
    <r>
      <rPr>
        <b/>
        <sz val="12"/>
        <color indexed="10"/>
        <rFont val="ＭＳ Ｐゴシック"/>
        <family val="3"/>
        <charset val="128"/>
      </rPr>
      <t>値</t>
    </r>
    <r>
      <rPr>
        <sz val="12"/>
        <color theme="1"/>
        <rFont val="ＭＳ Ｐゴシック"/>
        <family val="3"/>
        <charset val="128"/>
      </rPr>
      <t>」を左クリックで選択し→　</t>
    </r>
    <r>
      <rPr>
        <b/>
        <sz val="12"/>
        <rFont val="ＭＳ Ｐゴシック"/>
        <family val="3"/>
        <charset val="128"/>
      </rPr>
      <t>「OK</t>
    </r>
    <r>
      <rPr>
        <sz val="12"/>
        <color theme="1"/>
        <rFont val="ＭＳ Ｐゴシック"/>
        <family val="3"/>
        <charset val="128"/>
      </rPr>
      <t>」</t>
    </r>
    <rPh sb="2" eb="4">
      <t>ヒョウジ</t>
    </rPh>
    <rPh sb="7" eb="9">
      <t>イカ</t>
    </rPh>
    <rPh sb="18" eb="19">
      <t>アタイ</t>
    </rPh>
    <rPh sb="21" eb="22">
      <t>ヒダリ</t>
    </rPh>
    <rPh sb="27" eb="29">
      <t>センタク</t>
    </rPh>
    <phoneticPr fontId="4"/>
  </si>
  <si>
    <r>
      <t>　　罫線の種類が｛</t>
    </r>
    <r>
      <rPr>
        <sz val="12"/>
        <color rgb="FFFF0000"/>
        <rFont val="ＭＳ Ｐゴシック"/>
        <family val="3"/>
        <charset val="128"/>
      </rPr>
      <t>二重線</t>
    </r>
    <r>
      <rPr>
        <sz val="12"/>
        <color theme="1"/>
        <rFont val="ＭＳ Ｐゴシック"/>
        <family val="3"/>
        <charset val="128"/>
      </rPr>
      <t>｝ですので、通常の「</t>
    </r>
    <r>
      <rPr>
        <b/>
        <sz val="12"/>
        <rFont val="ＭＳ Ｐゴシック"/>
        <family val="3"/>
        <charset val="128"/>
      </rPr>
      <t>貼り付け</t>
    </r>
    <r>
      <rPr>
        <sz val="12"/>
        <color theme="1"/>
        <rFont val="ＭＳ Ｐゴシック"/>
        <family val="3"/>
        <charset val="128"/>
      </rPr>
      <t>」を選択すると</t>
    </r>
    <rPh sb="2" eb="4">
      <t>ケイセン</t>
    </rPh>
    <rPh sb="5" eb="7">
      <t>シュルイ</t>
    </rPh>
    <rPh sb="9" eb="12">
      <t>ニジュウセン</t>
    </rPh>
    <rPh sb="18" eb="20">
      <t>ツウジョウ</t>
    </rPh>
    <rPh sb="22" eb="23">
      <t>ハ</t>
    </rPh>
    <rPh sb="24" eb="25">
      <t>ツ</t>
    </rPh>
    <rPh sb="28" eb="30">
      <t>センタク</t>
    </rPh>
    <phoneticPr fontId="4"/>
  </si>
  <si>
    <t>　　罫線が変更されてしまいます！！</t>
    <rPh sb="2" eb="4">
      <t>ケイセン</t>
    </rPh>
    <rPh sb="5" eb="7">
      <t>ヘンコウ</t>
    </rPh>
    <phoneticPr fontId="4"/>
  </si>
  <si>
    <t>ウエアー</t>
    <phoneticPr fontId="4"/>
  </si>
  <si>
    <t>合計</t>
    <rPh sb="0" eb="2">
      <t>ゴウケイ</t>
    </rPh>
    <phoneticPr fontId="4"/>
  </si>
  <si>
    <r>
      <t>　　</t>
    </r>
    <r>
      <rPr>
        <b/>
        <sz val="12"/>
        <rFont val="ＭＳ Ｐゴシック"/>
        <family val="3"/>
        <charset val="128"/>
      </rPr>
      <t>「罫線」は書式です</t>
    </r>
    <r>
      <rPr>
        <sz val="12"/>
        <color theme="1"/>
        <rFont val="ＭＳ Ｐゴシック"/>
        <family val="3"/>
        <charset val="128"/>
      </rPr>
      <t>ので、「罫線」は「貼り付けるな！！」と命令します。</t>
    </r>
    <rPh sb="3" eb="5">
      <t>ケイセン</t>
    </rPh>
    <rPh sb="7" eb="9">
      <t>ショシキ</t>
    </rPh>
    <rPh sb="15" eb="17">
      <t>ケイセン</t>
    </rPh>
    <rPh sb="20" eb="21">
      <t>ハ</t>
    </rPh>
    <rPh sb="22" eb="23">
      <t>ツ</t>
    </rPh>
    <rPh sb="30" eb="32">
      <t>メイレイ</t>
    </rPh>
    <phoneticPr fontId="4"/>
  </si>
  <si>
    <t>２－【平均単価の列の操作】</t>
    <rPh sb="3" eb="5">
      <t>ヘイキン</t>
    </rPh>
    <rPh sb="5" eb="7">
      <t>タンカ</t>
    </rPh>
    <rPh sb="8" eb="9">
      <t>レツ</t>
    </rPh>
    <rPh sb="10" eb="12">
      <t>ソウサ</t>
    </rPh>
    <phoneticPr fontId="4"/>
  </si>
  <si>
    <r>
      <rPr>
        <b/>
        <sz val="12"/>
        <color theme="1"/>
        <rFont val="ＭＳ Ｐゴシック"/>
        <family val="3"/>
        <charset val="128"/>
      </rPr>
      <t>1.</t>
    </r>
    <r>
      <rPr>
        <sz val="12"/>
        <color theme="1"/>
        <rFont val="ＭＳ Ｐゴシック"/>
        <family val="3"/>
        <charset val="128"/>
      </rPr>
      <t>「平均単価」の赤い枠のセルを全て選択し</t>
    </r>
    <rPh sb="3" eb="5">
      <t>ヘイキン</t>
    </rPh>
    <rPh sb="5" eb="7">
      <t>タンカ</t>
    </rPh>
    <phoneticPr fontId="4"/>
  </si>
  <si>
    <t>　　　「合計」の最終行までドラッグします。</t>
    <rPh sb="4" eb="6">
      <t>ゴウケイ</t>
    </rPh>
    <rPh sb="8" eb="11">
      <t>サイシュウギョウ</t>
    </rPh>
    <phoneticPr fontId="4"/>
  </si>
  <si>
    <t>３－【前年比の行の操作】</t>
    <rPh sb="3" eb="6">
      <t>ゼンネンヒ</t>
    </rPh>
    <rPh sb="7" eb="8">
      <t>ギョウ</t>
    </rPh>
    <rPh sb="9" eb="11">
      <t>ソウサ</t>
    </rPh>
    <phoneticPr fontId="4"/>
  </si>
  <si>
    <r>
      <t>　</t>
    </r>
    <r>
      <rPr>
        <sz val="12"/>
        <color indexed="10"/>
        <rFont val="ＭＳ Ｐゴシック"/>
        <family val="3"/>
        <charset val="128"/>
      </rPr>
      <t>　「書式」で</t>
    </r>
    <r>
      <rPr>
        <b/>
        <sz val="12"/>
        <color indexed="10"/>
        <rFont val="ＭＳ Ｐゴシック"/>
        <family val="3"/>
        <charset val="128"/>
      </rPr>
      <t>％</t>
    </r>
    <r>
      <rPr>
        <sz val="12"/>
        <color indexed="10"/>
        <rFont val="ＭＳ Ｐゴシック"/>
        <family val="3"/>
        <charset val="128"/>
      </rPr>
      <t>表示に設定！</t>
    </r>
    <r>
      <rPr>
        <sz val="12"/>
        <color theme="1"/>
        <rFont val="ＭＳ Ｐゴシック"/>
        <family val="3"/>
        <charset val="128"/>
      </rPr>
      <t>（小数点桁上げ）</t>
    </r>
    <rPh sb="3" eb="5">
      <t>ショシキ</t>
    </rPh>
    <rPh sb="8" eb="10">
      <t>ヒョウジ</t>
    </rPh>
    <rPh sb="11" eb="13">
      <t>セッテイ</t>
    </rPh>
    <rPh sb="15" eb="18">
      <t>ショウスウテン</t>
    </rPh>
    <rPh sb="18" eb="20">
      <t>ケタア</t>
    </rPh>
    <phoneticPr fontId="4"/>
  </si>
  <si>
    <r>
      <t>左ボタンで右方向「平均単価」までドラッグし「</t>
    </r>
    <r>
      <rPr>
        <sz val="12"/>
        <color indexed="12"/>
        <rFont val="ＭＳ Ｐゴシック"/>
        <family val="3"/>
        <charset val="128"/>
      </rPr>
      <t>書式なしコピー</t>
    </r>
    <r>
      <rPr>
        <sz val="12"/>
        <color theme="1"/>
        <rFont val="ＭＳ Ｐゴシック"/>
        <family val="3"/>
        <charset val="128"/>
      </rPr>
      <t>」を選択。</t>
    </r>
    <rPh sb="0" eb="1">
      <t>ヒダリ</t>
    </rPh>
    <rPh sb="5" eb="6">
      <t>ミギ</t>
    </rPh>
    <rPh sb="6" eb="8">
      <t>ホウコウ</t>
    </rPh>
    <rPh sb="9" eb="11">
      <t>ヘイキン</t>
    </rPh>
    <rPh sb="11" eb="13">
      <t>タンカ</t>
    </rPh>
    <rPh sb="22" eb="24">
      <t>ショシキ</t>
    </rPh>
    <rPh sb="31" eb="33">
      <t>センタク</t>
    </rPh>
    <phoneticPr fontId="4"/>
  </si>
  <si>
    <r>
      <t>　　表示された以下のメニューから、「</t>
    </r>
    <r>
      <rPr>
        <b/>
        <sz val="12"/>
        <color indexed="10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」を左クリックで選択し「OK」</t>
    </r>
    <rPh sb="2" eb="4">
      <t>ヒョウジ</t>
    </rPh>
    <rPh sb="7" eb="9">
      <t>イカ</t>
    </rPh>
    <rPh sb="18" eb="20">
      <t>スウシキ</t>
    </rPh>
    <rPh sb="22" eb="23">
      <t>ヒダリ</t>
    </rPh>
    <rPh sb="28" eb="30">
      <t>センタク</t>
    </rPh>
    <phoneticPr fontId="4"/>
  </si>
  <si>
    <r>
      <rPr>
        <b/>
        <sz val="12"/>
        <color theme="1"/>
        <rFont val="ＭＳ Ｐゴシック"/>
        <family val="3"/>
        <charset val="128"/>
      </rPr>
      <t>2.</t>
    </r>
    <r>
      <rPr>
        <sz val="12"/>
        <color theme="1"/>
        <rFont val="ＭＳ Ｐゴシック"/>
        <family val="3"/>
        <charset val="128"/>
      </rPr>
      <t>表示されたメニューから「</t>
    </r>
    <r>
      <rPr>
        <sz val="12"/>
        <color rgb="FFFF0000"/>
        <rFont val="ＭＳ Ｐゴシック"/>
        <family val="3"/>
        <charset val="128"/>
      </rPr>
      <t>書式なしコピー</t>
    </r>
    <r>
      <rPr>
        <sz val="12"/>
        <color theme="1"/>
        <rFont val="ＭＳ Ｐゴシック"/>
        <family val="3"/>
        <charset val="128"/>
      </rPr>
      <t>」を選択します。</t>
    </r>
    <rPh sb="2" eb="4">
      <t>ヒョウジ</t>
    </rPh>
    <rPh sb="14" eb="16">
      <t>ショシキ</t>
    </rPh>
    <rPh sb="23" eb="25">
      <t>センタク</t>
    </rPh>
    <phoneticPr fontId="4"/>
  </si>
  <si>
    <t>　　外で左クリックして「確定」</t>
    <rPh sb="2" eb="3">
      <t>ソト</t>
    </rPh>
    <rPh sb="4" eb="5">
      <t>ヒダリ</t>
    </rPh>
    <rPh sb="12" eb="14">
      <t>カクテイ</t>
    </rPh>
    <phoneticPr fontId="4"/>
  </si>
  <si>
    <t>４－【合計の行の操作】</t>
    <rPh sb="3" eb="5">
      <t>ゴウケイ</t>
    </rPh>
    <rPh sb="6" eb="7">
      <t>ギョウ</t>
    </rPh>
    <rPh sb="8" eb="10">
      <t>ソウサ</t>
    </rPh>
    <phoneticPr fontId="4"/>
  </si>
  <si>
    <r>
      <t>　「</t>
    </r>
    <r>
      <rPr>
        <b/>
        <sz val="12"/>
        <color rgb="FFFF0000"/>
        <rFont val="ＭＳ Ｐゴシック"/>
        <family val="3"/>
        <charset val="128"/>
      </rPr>
      <t>書式なしコピー</t>
    </r>
    <r>
      <rPr>
        <sz val="12"/>
        <color theme="1"/>
        <rFont val="ＭＳ Ｐゴシック"/>
        <family val="3"/>
        <charset val="128"/>
      </rPr>
      <t>」</t>
    </r>
    <phoneticPr fontId="4"/>
  </si>
  <si>
    <t>元表の作成練習</t>
    <rPh sb="0" eb="1">
      <t>モト</t>
    </rPh>
    <rPh sb="1" eb="2">
      <t>ヒョウ</t>
    </rPh>
    <rPh sb="3" eb="5">
      <t>サクセイ</t>
    </rPh>
    <rPh sb="5" eb="7">
      <t>レンシュウ</t>
    </rPh>
    <phoneticPr fontId="4"/>
  </si>
  <si>
    <t>ここまでの練習では、計算式の設定のため予めデータが入力されている中で計算式を設定してきましたが、</t>
    <rPh sb="5" eb="7">
      <t>レンシュウ</t>
    </rPh>
    <rPh sb="10" eb="12">
      <t>ケイサン</t>
    </rPh>
    <rPh sb="12" eb="13">
      <t>シキ</t>
    </rPh>
    <rPh sb="14" eb="16">
      <t>セッテイ</t>
    </rPh>
    <rPh sb="19" eb="20">
      <t>アラカジ</t>
    </rPh>
    <rPh sb="25" eb="27">
      <t>ニュウリョク</t>
    </rPh>
    <rPh sb="32" eb="33">
      <t>ナカ</t>
    </rPh>
    <rPh sb="34" eb="36">
      <t>ケイサン</t>
    </rPh>
    <rPh sb="36" eb="37">
      <t>シキ</t>
    </rPh>
    <rPh sb="38" eb="40">
      <t>セッテイ</t>
    </rPh>
    <phoneticPr fontId="4"/>
  </si>
  <si>
    <r>
      <t>本来は</t>
    </r>
    <r>
      <rPr>
        <sz val="12"/>
        <color theme="1"/>
        <rFont val="ＭＳ Ｐゴシック"/>
        <family val="3"/>
        <charset val="128"/>
      </rPr>
      <t>、</t>
    </r>
    <r>
      <rPr>
        <sz val="12"/>
        <color indexed="10"/>
        <rFont val="ＭＳ Ｐゴシック"/>
        <family val="3"/>
        <charset val="128"/>
      </rPr>
      <t>先に元になる表を作成し、後でデータを入力</t>
    </r>
    <r>
      <rPr>
        <sz val="12"/>
        <color theme="1"/>
        <rFont val="ＭＳ Ｐゴシック"/>
        <family val="3"/>
        <charset val="128"/>
      </rPr>
      <t>して行きます。</t>
    </r>
    <rPh sb="0" eb="2">
      <t>ホンライ</t>
    </rPh>
    <rPh sb="4" eb="5">
      <t>サキ</t>
    </rPh>
    <rPh sb="6" eb="7">
      <t>モト</t>
    </rPh>
    <rPh sb="10" eb="11">
      <t>ヒョウ</t>
    </rPh>
    <rPh sb="12" eb="14">
      <t>サクセイ</t>
    </rPh>
    <rPh sb="16" eb="17">
      <t>アト</t>
    </rPh>
    <rPh sb="22" eb="24">
      <t>ニュウリョク</t>
    </rPh>
    <rPh sb="26" eb="27">
      <t>ユ</t>
    </rPh>
    <phoneticPr fontId="4"/>
  </si>
  <si>
    <r>
      <t>ここでは、計算式が設定されている</t>
    </r>
    <r>
      <rPr>
        <b/>
        <sz val="12"/>
        <color theme="1"/>
        <rFont val="ＭＳ Ｐゴシック"/>
        <family val="3"/>
        <charset val="128"/>
      </rPr>
      <t>元の表を作成する練習</t>
    </r>
    <r>
      <rPr>
        <sz val="12"/>
        <color theme="1"/>
        <rFont val="ＭＳ Ｐゴシック"/>
        <family val="3"/>
        <charset val="128"/>
      </rPr>
      <t>をしましょう。</t>
    </r>
    <rPh sb="5" eb="7">
      <t>ケイサン</t>
    </rPh>
    <rPh sb="7" eb="8">
      <t>シキ</t>
    </rPh>
    <rPh sb="9" eb="11">
      <t>セッテイ</t>
    </rPh>
    <rPh sb="16" eb="17">
      <t>モト</t>
    </rPh>
    <rPh sb="18" eb="19">
      <t>ヒョウ</t>
    </rPh>
    <rPh sb="20" eb="22">
      <t>サクセイ</t>
    </rPh>
    <rPh sb="24" eb="26">
      <t>レンシュウ</t>
    </rPh>
    <phoneticPr fontId="4"/>
  </si>
  <si>
    <t>左のように作成してみましょう</t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</si>
  <si>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</si>
  <si>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t>名前</t>
    <rPh sb="0" eb="2">
      <t>ナマエ</t>
    </rPh>
    <phoneticPr fontId="4"/>
  </si>
  <si>
    <t>国語</t>
    <rPh sb="0" eb="2">
      <t>コクゴ</t>
    </rPh>
    <phoneticPr fontId="4"/>
  </si>
  <si>
    <t>算数</t>
    <rPh sb="0" eb="2">
      <t>サンスウ</t>
    </rPh>
    <phoneticPr fontId="4"/>
  </si>
  <si>
    <t>平均点</t>
    <rPh sb="0" eb="2">
      <t>ヘイキン</t>
    </rPh>
    <rPh sb="2" eb="3">
      <t>テン</t>
    </rPh>
    <phoneticPr fontId="4"/>
  </si>
  <si>
    <t>山田</t>
    <rPh sb="0" eb="2">
      <t>ヤマダ</t>
    </rPh>
    <phoneticPr fontId="4"/>
  </si>
  <si>
    <t>前年実績</t>
    <rPh sb="0" eb="2">
      <t>ゼンネン</t>
    </rPh>
    <rPh sb="2" eb="4">
      <t>ジッセキ</t>
    </rPh>
    <phoneticPr fontId="4"/>
  </si>
  <si>
    <t>本年実績</t>
    <rPh sb="0" eb="2">
      <t>ホンネン</t>
    </rPh>
    <rPh sb="2" eb="4">
      <t>ジッセキ</t>
    </rPh>
    <phoneticPr fontId="4"/>
  </si>
  <si>
    <t>点数差</t>
    <rPh sb="0" eb="2">
      <t>テンスウ</t>
    </rPh>
    <rPh sb="2" eb="3">
      <t>サ</t>
    </rPh>
    <phoneticPr fontId="4"/>
  </si>
  <si>
    <t>伸び率</t>
    <rPh sb="0" eb="1">
      <t>ノ</t>
    </rPh>
    <rPh sb="2" eb="3">
      <t>リツ</t>
    </rPh>
    <phoneticPr fontId="4"/>
  </si>
  <si>
    <t>鈴木</t>
    <rPh sb="0" eb="2">
      <t>スズキ</t>
    </rPh>
    <phoneticPr fontId="4"/>
  </si>
  <si>
    <t>高橋</t>
    <rPh sb="0" eb="2">
      <t>タカハシ</t>
    </rPh>
    <phoneticPr fontId="4"/>
  </si>
  <si>
    <t>川本</t>
    <rPh sb="0" eb="2">
      <t>カワモト</t>
    </rPh>
    <phoneticPr fontId="4"/>
  </si>
  <si>
    <t>計</t>
    <rPh sb="0" eb="1">
      <t>ケイ</t>
    </rPh>
    <phoneticPr fontId="4"/>
  </si>
  <si>
    <t>（ヒント）</t>
    <phoneticPr fontId="4"/>
  </si>
  <si>
    <t>①「点数差」＝本年実績-前年実績</t>
    <rPh sb="2" eb="4">
      <t>テンスウ</t>
    </rPh>
    <rPh sb="4" eb="5">
      <t>サ</t>
    </rPh>
    <rPh sb="7" eb="9">
      <t>ホンネン</t>
    </rPh>
    <rPh sb="9" eb="11">
      <t>ジッセキ</t>
    </rPh>
    <rPh sb="12" eb="14">
      <t>ゼンネン</t>
    </rPh>
    <rPh sb="14" eb="16">
      <t>ジッセキ</t>
    </rPh>
    <phoneticPr fontId="4"/>
  </si>
  <si>
    <t>②「伸び率」＝本年実績÷前年実績</t>
    <rPh sb="2" eb="3">
      <t>ノ</t>
    </rPh>
    <rPh sb="4" eb="5">
      <t>リツ</t>
    </rPh>
    <phoneticPr fontId="4"/>
  </si>
  <si>
    <t>③「平均点」→範囲に「合計」を含まないように</t>
    <rPh sb="2" eb="5">
      <t>ヘイキンテン</t>
    </rPh>
    <rPh sb="7" eb="9">
      <t>ハンイ</t>
    </rPh>
    <rPh sb="11" eb="13">
      <t>ゴウケイ</t>
    </rPh>
    <rPh sb="15" eb="16">
      <t>フク</t>
    </rPh>
    <phoneticPr fontId="4"/>
  </si>
  <si>
    <t>④「名前」欄の縦書き→「セルの書式設定」で「セルの統合」を！！</t>
    <rPh sb="2" eb="4">
      <t>ナマエ</t>
    </rPh>
    <rPh sb="5" eb="6">
      <t>ラン</t>
    </rPh>
    <rPh sb="7" eb="9">
      <t>タテガ</t>
    </rPh>
    <rPh sb="15" eb="17">
      <t>ショシキ</t>
    </rPh>
    <rPh sb="17" eb="19">
      <t>セッテイ</t>
    </rPh>
    <rPh sb="25" eb="27">
      <t>トウゴウ</t>
    </rPh>
    <phoneticPr fontId="4"/>
  </si>
  <si>
    <t>⑤設定されている罫線を崩さないように</t>
    <rPh sb="1" eb="3">
      <t>セッテイ</t>
    </rPh>
    <rPh sb="8" eb="10">
      <t>ケイセン</t>
    </rPh>
    <rPh sb="11" eb="12">
      <t>クズ</t>
    </rPh>
    <phoneticPr fontId="4"/>
  </si>
  <si>
    <t>　　「書式なしコピー」＆「形式を選択して貼り付け」機能を利用します。</t>
    <rPh sb="3" eb="5">
      <t>ショシキ</t>
    </rPh>
    <rPh sb="13" eb="15">
      <t>ケイシキ</t>
    </rPh>
    <rPh sb="16" eb="18">
      <t>センタク</t>
    </rPh>
    <rPh sb="20" eb="21">
      <t>ハ</t>
    </rPh>
    <rPh sb="22" eb="23">
      <t>ツ</t>
    </rPh>
    <rPh sb="25" eb="27">
      <t>キノウ</t>
    </rPh>
    <rPh sb="28" eb="30">
      <t>リヨウ</t>
    </rPh>
    <phoneticPr fontId="4"/>
  </si>
  <si>
    <t>完成後、確認用の簡易な数値データーを入力し、確認してみましょう。</t>
    <rPh sb="0" eb="2">
      <t>カンセイ</t>
    </rPh>
    <rPh sb="2" eb="3">
      <t>ゴ</t>
    </rPh>
    <rPh sb="4" eb="6">
      <t>カクニン</t>
    </rPh>
    <rPh sb="6" eb="7">
      <t>ヨウ</t>
    </rPh>
    <rPh sb="8" eb="10">
      <t>カンイ</t>
    </rPh>
    <rPh sb="11" eb="13">
      <t>スウチ</t>
    </rPh>
    <rPh sb="18" eb="20">
      <t>ニュウリョク</t>
    </rPh>
    <rPh sb="22" eb="24">
      <t>カクニン</t>
    </rPh>
    <phoneticPr fontId="4"/>
  </si>
  <si>
    <t>Copyright(c) Beginners Site All right reserved 2023/5/7</t>
    <phoneticPr fontId="4"/>
  </si>
  <si>
    <r>
      <t>効率よく</t>
    </r>
    <r>
      <rPr>
        <sz val="12"/>
        <color indexed="8"/>
        <rFont val="ＭＳ Ｐゴシック"/>
        <family val="3"/>
        <charset val="128"/>
      </rPr>
      <t>、操作するには</t>
    </r>
    <r>
      <rPr>
        <u/>
        <sz val="12"/>
        <color rgb="FFFF0000"/>
        <rFont val="ＭＳ Ｐゴシック"/>
        <family val="3"/>
        <charset val="128"/>
      </rPr>
      <t>設定した項目を上手にコピーする操作</t>
    </r>
    <r>
      <rPr>
        <sz val="12"/>
        <color indexed="8"/>
        <rFont val="ＭＳ Ｐゴシック"/>
        <family val="3"/>
        <charset val="128"/>
      </rPr>
      <t>が絶対に必要になります。</t>
    </r>
    <rPh sb="0" eb="2">
      <t>コウリツ</t>
    </rPh>
    <rPh sb="5" eb="7">
      <t>ソウサ</t>
    </rPh>
    <rPh sb="11" eb="13">
      <t>セッテイ</t>
    </rPh>
    <rPh sb="15" eb="17">
      <t>コウモク</t>
    </rPh>
    <rPh sb="18" eb="20">
      <t>ジョウズ</t>
    </rPh>
    <rPh sb="26" eb="28">
      <t>ソウサ</t>
    </rPh>
    <rPh sb="29" eb="31">
      <t>ゼッタイ</t>
    </rPh>
    <rPh sb="32" eb="34">
      <t>ヒツヨウ</t>
    </rPh>
    <phoneticPr fontId="4"/>
  </si>
  <si>
    <t>２０２３年</t>
    <rPh sb="4" eb="5">
      <t>ネン</t>
    </rPh>
    <phoneticPr fontId="4"/>
  </si>
  <si>
    <t>２０２４年</t>
    <rPh sb="4" eb="5">
      <t>ネン</t>
    </rPh>
    <phoneticPr fontId="4"/>
  </si>
  <si>
    <r>
      <t>①シューズの</t>
    </r>
    <r>
      <rPr>
        <b/>
        <sz val="12"/>
        <color rgb="FFFF0000"/>
        <rFont val="ＭＳ Ｐゴシック"/>
        <family val="3"/>
        <charset val="128"/>
      </rPr>
      <t>赤い枠のセルを選択</t>
    </r>
    <r>
      <rPr>
        <sz val="12"/>
        <color theme="1"/>
        <rFont val="ＭＳ Ｐゴシック"/>
        <family val="3"/>
        <charset val="128"/>
      </rPr>
      <t>。</t>
    </r>
    <rPh sb="6" eb="7">
      <t>アカ</t>
    </rPh>
    <rPh sb="8" eb="9">
      <t>ワク</t>
    </rPh>
    <rPh sb="13" eb="15">
      <t>センタク</t>
    </rPh>
    <phoneticPr fontId="4"/>
  </si>
  <si>
    <r>
      <t>②選択範囲の中で</t>
    </r>
    <r>
      <rPr>
        <u/>
        <sz val="12"/>
        <color rgb="FFFF000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して「</t>
    </r>
    <r>
      <rPr>
        <b/>
        <sz val="12"/>
        <color rgb="FFFF0000"/>
        <rFont val="ＭＳ Ｐゴシック"/>
        <family val="3"/>
        <charset val="128"/>
      </rPr>
      <t>コピー</t>
    </r>
    <r>
      <rPr>
        <sz val="12"/>
        <color theme="1"/>
        <rFont val="ＭＳ Ｐゴシック"/>
        <family val="3"/>
        <charset val="128"/>
      </rPr>
      <t>」します。</t>
    </r>
    <rPh sb="1" eb="3">
      <t>センタク</t>
    </rPh>
    <rPh sb="3" eb="5">
      <t>ハンイ</t>
    </rPh>
    <rPh sb="6" eb="7">
      <t>ナカ</t>
    </rPh>
    <rPh sb="8" eb="9">
      <t>ミギ</t>
    </rPh>
    <phoneticPr fontId="4"/>
  </si>
  <si>
    <r>
      <t>③「帽子」の最初のセルで</t>
    </r>
    <r>
      <rPr>
        <u/>
        <sz val="12"/>
        <color rgb="FFFF000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して「</t>
    </r>
    <r>
      <rPr>
        <b/>
        <sz val="12"/>
        <color rgb="FFFF0000"/>
        <rFont val="ＭＳ Ｐゴシック"/>
        <family val="3"/>
        <charset val="128"/>
      </rPr>
      <t>貼り付け</t>
    </r>
    <r>
      <rPr>
        <sz val="12"/>
        <color theme="1"/>
        <rFont val="ＭＳ Ｐゴシック"/>
        <family val="3"/>
        <charset val="128"/>
      </rPr>
      <t>」</t>
    </r>
    <rPh sb="2" eb="4">
      <t>ボウシ</t>
    </rPh>
    <rPh sb="6" eb="8">
      <t>サイショ</t>
    </rPh>
    <rPh sb="12" eb="13">
      <t>ミギ</t>
    </rPh>
    <rPh sb="20" eb="21">
      <t>ハ</t>
    </rPh>
    <rPh sb="22" eb="23">
      <t>ツ</t>
    </rPh>
    <phoneticPr fontId="4"/>
  </si>
  <si>
    <r>
      <t>④続けて「ウエアー」の最初のセルで</t>
    </r>
    <r>
      <rPr>
        <u/>
        <sz val="12"/>
        <color rgb="FFFF0000"/>
        <rFont val="ＭＳ Ｐゴシック"/>
        <family val="3"/>
        <charset val="128"/>
      </rPr>
      <t>右クリック</t>
    </r>
    <r>
      <rPr>
        <sz val="12"/>
        <color theme="1"/>
        <rFont val="ＭＳ Ｐゴシック"/>
        <family val="3"/>
        <charset val="128"/>
      </rPr>
      <t>して</t>
    </r>
    <r>
      <rPr>
        <b/>
        <sz val="12"/>
        <color rgb="FFFF0000"/>
        <rFont val="ＭＳ Ｐゴシック"/>
        <family val="3"/>
        <charset val="128"/>
      </rPr>
      <t>「形式を選択して貼り付け</t>
    </r>
    <r>
      <rPr>
        <sz val="12"/>
        <color theme="1"/>
        <rFont val="ＭＳ Ｐゴシック"/>
        <family val="3"/>
        <charset val="128"/>
      </rPr>
      <t>」を選択。</t>
    </r>
    <rPh sb="1" eb="2">
      <t>ツヅ</t>
    </rPh>
    <rPh sb="11" eb="13">
      <t>サイショ</t>
    </rPh>
    <phoneticPr fontId="4"/>
  </si>
  <si>
    <r>
      <t>　　</t>
    </r>
    <r>
      <rPr>
        <u/>
        <sz val="12"/>
        <color theme="1"/>
        <rFont val="ＭＳ Ｐゴシック"/>
        <family val="3"/>
        <charset val="128"/>
      </rPr>
      <t>下線の種類が｛</t>
    </r>
    <r>
      <rPr>
        <b/>
        <u/>
        <sz val="12"/>
        <color rgb="FFFF0000"/>
        <rFont val="ＭＳ Ｐゴシック"/>
        <family val="3"/>
        <charset val="128"/>
      </rPr>
      <t>二重線</t>
    </r>
    <r>
      <rPr>
        <u/>
        <sz val="12"/>
        <color theme="1"/>
        <rFont val="ＭＳ Ｐゴシック"/>
        <family val="3"/>
        <charset val="128"/>
      </rPr>
      <t>｝ですので</t>
    </r>
    <r>
      <rPr>
        <sz val="12"/>
        <color theme="1"/>
        <rFont val="ＭＳ Ｐゴシック"/>
        <family val="3"/>
        <charset val="128"/>
      </rPr>
      <t>、通常の「</t>
    </r>
    <r>
      <rPr>
        <b/>
        <sz val="12"/>
        <rFont val="ＭＳ Ｐゴシック"/>
        <family val="3"/>
        <charset val="128"/>
      </rPr>
      <t>貼り付け</t>
    </r>
    <r>
      <rPr>
        <sz val="12"/>
        <color theme="1"/>
        <rFont val="ＭＳ Ｐゴシック"/>
        <family val="3"/>
        <charset val="128"/>
      </rPr>
      <t>」を選択すると</t>
    </r>
    <rPh sb="2" eb="4">
      <t>カセン</t>
    </rPh>
    <rPh sb="5" eb="7">
      <t>シュルイ</t>
    </rPh>
    <rPh sb="9" eb="12">
      <t>ニジュウセン</t>
    </rPh>
    <rPh sb="18" eb="20">
      <t>ツウジョウ</t>
    </rPh>
    <rPh sb="22" eb="23">
      <t>ハ</t>
    </rPh>
    <rPh sb="24" eb="25">
      <t>ツ</t>
    </rPh>
    <rPh sb="28" eb="30">
      <t>センタク</t>
    </rPh>
    <phoneticPr fontId="4"/>
  </si>
  <si>
    <r>
      <t>　　</t>
    </r>
    <r>
      <rPr>
        <b/>
        <sz val="12"/>
        <color theme="1"/>
        <rFont val="ＭＳ Ｐゴシック"/>
        <family val="3"/>
        <charset val="128"/>
      </rPr>
      <t>罫線が変更されてしまいます</t>
    </r>
    <r>
      <rPr>
        <sz val="12"/>
        <color theme="1"/>
        <rFont val="ＭＳ Ｐゴシック"/>
        <family val="3"/>
        <charset val="128"/>
      </rPr>
      <t>！！</t>
    </r>
    <rPh sb="2" eb="4">
      <t>ケイセン</t>
    </rPh>
    <rPh sb="5" eb="7">
      <t>ヘンコウ</t>
    </rPh>
    <phoneticPr fontId="4"/>
  </si>
  <si>
    <r>
      <t>⑤同様に</t>
    </r>
    <r>
      <rPr>
        <sz val="12"/>
        <color indexed="12"/>
        <rFont val="ＭＳ Ｐゴシック"/>
        <family val="3"/>
        <charset val="128"/>
      </rPr>
      <t>最後に「</t>
    </r>
    <r>
      <rPr>
        <b/>
        <sz val="12"/>
        <color indexed="12"/>
        <rFont val="ＭＳ Ｐゴシック"/>
        <family val="3"/>
        <charset val="128"/>
      </rPr>
      <t>合計</t>
    </r>
    <r>
      <rPr>
        <sz val="12"/>
        <color indexed="12"/>
        <rFont val="ＭＳ Ｐゴシック"/>
        <family val="3"/>
        <charset val="128"/>
      </rPr>
      <t>」欄では右クリックして「</t>
    </r>
    <r>
      <rPr>
        <b/>
        <sz val="12"/>
        <color indexed="10"/>
        <rFont val="ＭＳ Ｐゴシック"/>
        <family val="3"/>
        <charset val="128"/>
      </rPr>
      <t>形式を選択して貼り付け</t>
    </r>
    <r>
      <rPr>
        <sz val="12"/>
        <color indexed="12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を選択。</t>
    </r>
    <rPh sb="1" eb="3">
      <t>ドウヨウ</t>
    </rPh>
    <rPh sb="4" eb="6">
      <t>サイゴ</t>
    </rPh>
    <rPh sb="8" eb="10">
      <t>ゴウケイ</t>
    </rPh>
    <rPh sb="11" eb="12">
      <t>ラン</t>
    </rPh>
    <rPh sb="14" eb="15">
      <t>ミギ</t>
    </rPh>
    <rPh sb="22" eb="24">
      <t>ケイシキ</t>
    </rPh>
    <rPh sb="25" eb="27">
      <t>センタク</t>
    </rPh>
    <rPh sb="29" eb="30">
      <t>ハ</t>
    </rPh>
    <rPh sb="31" eb="32">
      <t>ツ</t>
    </rPh>
    <rPh sb="35" eb="37">
      <t>センタク</t>
    </rPh>
    <phoneticPr fontId="4"/>
  </si>
  <si>
    <r>
      <t>①正しく計算式を設定（</t>
    </r>
    <r>
      <rPr>
        <b/>
        <sz val="12"/>
        <color theme="1"/>
        <rFont val="ＭＳ Ｐゴシック"/>
        <family val="3"/>
        <charset val="128"/>
      </rPr>
      <t>２０２４年数値÷２０２３年数値</t>
    </r>
    <r>
      <rPr>
        <sz val="12"/>
        <color theme="1"/>
        <rFont val="ＭＳ Ｐゴシック"/>
        <family val="3"/>
        <charset val="128"/>
      </rPr>
      <t>）</t>
    </r>
    <rPh sb="1" eb="2">
      <t>タダ</t>
    </rPh>
    <rPh sb="4" eb="6">
      <t>ケイサン</t>
    </rPh>
    <rPh sb="6" eb="7">
      <t>シキ</t>
    </rPh>
    <rPh sb="8" eb="10">
      <t>セッテイ</t>
    </rPh>
    <rPh sb="15" eb="16">
      <t>ネン</t>
    </rPh>
    <rPh sb="16" eb="18">
      <t>スウチ</t>
    </rPh>
    <rPh sb="23" eb="24">
      <t>ネン</t>
    </rPh>
    <rPh sb="24" eb="26">
      <t>スウチ</t>
    </rPh>
    <phoneticPr fontId="4"/>
  </si>
  <si>
    <r>
      <t>　→</t>
    </r>
    <r>
      <rPr>
        <u/>
        <sz val="12"/>
        <color theme="1"/>
        <rFont val="ＭＳ Ｐゴシック"/>
        <family val="3"/>
        <charset val="128"/>
      </rPr>
      <t>選択したセルの右下にカーソルを合わせ</t>
    </r>
    <r>
      <rPr>
        <b/>
        <sz val="12"/>
        <color rgb="FFFF0000"/>
        <rFont val="ＭＳ Ｐゴシック"/>
        <family val="3"/>
        <charset val="128"/>
      </rPr>
      <t>右ボタン</t>
    </r>
    <r>
      <rPr>
        <sz val="12"/>
        <color theme="1"/>
        <rFont val="ＭＳ Ｐゴシック"/>
        <family val="3"/>
        <charset val="128"/>
      </rPr>
      <t>で</t>
    </r>
    <rPh sb="2" eb="4">
      <t>センタク</t>
    </rPh>
    <rPh sb="9" eb="11">
      <t>ミギシタ</t>
    </rPh>
    <rPh sb="17" eb="18">
      <t>ア</t>
    </rPh>
    <phoneticPr fontId="4"/>
  </si>
  <si>
    <r>
      <t>②「前年比」の赤い枠のセルを全て選択し→</t>
    </r>
    <r>
      <rPr>
        <sz val="12"/>
        <color rgb="FFFF0000"/>
        <rFont val="ＭＳ Ｐゴシック"/>
        <family val="3"/>
        <charset val="128"/>
      </rPr>
      <t>右クリックで「</t>
    </r>
    <r>
      <rPr>
        <b/>
        <sz val="12"/>
        <color rgb="FFFF0000"/>
        <rFont val="ＭＳ Ｐゴシック"/>
        <family val="3"/>
        <charset val="128"/>
      </rPr>
      <t>コピー</t>
    </r>
    <r>
      <rPr>
        <sz val="12"/>
        <color rgb="FFFF0000"/>
        <rFont val="ＭＳ Ｐゴシック"/>
        <family val="3"/>
        <charset val="128"/>
      </rPr>
      <t>」</t>
    </r>
    <r>
      <rPr>
        <sz val="12"/>
        <color theme="1"/>
        <rFont val="ＭＳ Ｐゴシック"/>
        <family val="3"/>
        <charset val="128"/>
      </rPr>
      <t>します。</t>
    </r>
    <rPh sb="2" eb="5">
      <t>ゼンネンヒ</t>
    </rPh>
    <rPh sb="20" eb="21">
      <t>ミギ</t>
    </rPh>
    <phoneticPr fontId="4"/>
  </si>
  <si>
    <r>
      <t>③「</t>
    </r>
    <r>
      <rPr>
        <b/>
        <sz val="12"/>
        <color theme="1"/>
        <rFont val="ＭＳ Ｐゴシック"/>
        <family val="3"/>
        <charset val="128"/>
      </rPr>
      <t>帽子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color theme="1"/>
        <rFont val="ＭＳ Ｐゴシック"/>
        <family val="3"/>
        <charset val="128"/>
      </rPr>
      <t>ウエアー</t>
    </r>
    <r>
      <rPr>
        <sz val="12"/>
        <color theme="1"/>
        <rFont val="ＭＳ Ｐゴシック"/>
        <family val="3"/>
        <charset val="128"/>
      </rPr>
      <t>」の同じ位置で</t>
    </r>
    <r>
      <rPr>
        <sz val="12"/>
        <color rgb="FFFF0000"/>
        <rFont val="ＭＳ Ｐゴシック"/>
        <family val="3"/>
        <charset val="128"/>
      </rPr>
      <t>右クリックし「貼り付け」</t>
    </r>
    <r>
      <rPr>
        <sz val="12"/>
        <color theme="1"/>
        <rFont val="ＭＳ Ｐゴシック"/>
        <family val="3"/>
        <charset val="128"/>
      </rPr>
      <t>ます。</t>
    </r>
    <rPh sb="2" eb="4">
      <t>ボウシ</t>
    </rPh>
    <rPh sb="12" eb="13">
      <t>オナ</t>
    </rPh>
    <rPh sb="14" eb="16">
      <t>イチ</t>
    </rPh>
    <rPh sb="17" eb="18">
      <t>ミギ</t>
    </rPh>
    <rPh sb="24" eb="25">
      <t>ハ</t>
    </rPh>
    <rPh sb="26" eb="27">
      <t>ツ</t>
    </rPh>
    <phoneticPr fontId="4"/>
  </si>
  <si>
    <r>
      <t>④</t>
    </r>
    <r>
      <rPr>
        <b/>
        <sz val="12"/>
        <color indexed="12"/>
        <rFont val="ＭＳ Ｐゴシック"/>
        <family val="3"/>
        <charset val="128"/>
      </rPr>
      <t>最後に「合計」欄では</t>
    </r>
    <r>
      <rPr>
        <b/>
        <sz val="12"/>
        <color rgb="FFFF0000"/>
        <rFont val="ＭＳ Ｐゴシック"/>
        <family val="3"/>
        <charset val="128"/>
      </rPr>
      <t>右クリック</t>
    </r>
    <r>
      <rPr>
        <b/>
        <sz val="12"/>
        <color indexed="12"/>
        <rFont val="ＭＳ Ｐゴシック"/>
        <family val="3"/>
        <charset val="128"/>
      </rPr>
      <t>して「</t>
    </r>
    <r>
      <rPr>
        <b/>
        <sz val="12"/>
        <color indexed="10"/>
        <rFont val="ＭＳ Ｐゴシック"/>
        <family val="3"/>
        <charset val="128"/>
      </rPr>
      <t>形式を選択して貼り付け</t>
    </r>
    <r>
      <rPr>
        <b/>
        <sz val="12"/>
        <color indexed="12"/>
        <rFont val="ＭＳ Ｐゴシック"/>
        <family val="3"/>
        <charset val="128"/>
      </rPr>
      <t>」</t>
    </r>
    <r>
      <rPr>
        <b/>
        <sz val="12"/>
        <color theme="1"/>
        <rFont val="ＭＳ Ｐゴシック"/>
        <family val="3"/>
        <charset val="128"/>
      </rPr>
      <t>を選択</t>
    </r>
    <r>
      <rPr>
        <sz val="12"/>
        <color theme="1"/>
        <rFont val="ＭＳ Ｐゴシック"/>
        <family val="3"/>
        <charset val="128"/>
      </rPr>
      <t>。</t>
    </r>
    <rPh sb="1" eb="3">
      <t>サイゴ</t>
    </rPh>
    <rPh sb="5" eb="7">
      <t>ゴウケイ</t>
    </rPh>
    <rPh sb="8" eb="9">
      <t>ラン</t>
    </rPh>
    <rPh sb="11" eb="12">
      <t>ミギ</t>
    </rPh>
    <rPh sb="19" eb="21">
      <t>ケイシキ</t>
    </rPh>
    <rPh sb="22" eb="24">
      <t>センタク</t>
    </rPh>
    <rPh sb="26" eb="27">
      <t>ハ</t>
    </rPh>
    <rPh sb="28" eb="29">
      <t>ツ</t>
    </rPh>
    <rPh sb="32" eb="34">
      <t>センタク</t>
    </rPh>
    <phoneticPr fontId="4"/>
  </si>
  <si>
    <r>
      <t>　　※</t>
    </r>
    <r>
      <rPr>
        <b/>
        <sz val="12"/>
        <color theme="1"/>
        <rFont val="ＭＳ Ｐゴシック"/>
        <family val="3"/>
        <charset val="128"/>
      </rPr>
      <t>末尾の罫線の種類が｛太線｝ですので、</t>
    </r>
    <r>
      <rPr>
        <b/>
        <sz val="12"/>
        <color rgb="FFFF0000"/>
        <rFont val="ＭＳ Ｐゴシック"/>
        <family val="3"/>
        <charset val="128"/>
      </rPr>
      <t>ただ「貼り付け」</t>
    </r>
    <r>
      <rPr>
        <b/>
        <sz val="12"/>
        <color theme="1"/>
        <rFont val="ＭＳ Ｐゴシック"/>
        <family val="3"/>
        <charset val="128"/>
      </rPr>
      <t>を選択すると</t>
    </r>
    <rPh sb="3" eb="5">
      <t>マツビ</t>
    </rPh>
    <rPh sb="6" eb="8">
      <t>ケイセン</t>
    </rPh>
    <rPh sb="9" eb="11">
      <t>シュルイ</t>
    </rPh>
    <rPh sb="13" eb="15">
      <t>フトセン</t>
    </rPh>
    <rPh sb="24" eb="25">
      <t>ハ</t>
    </rPh>
    <rPh sb="26" eb="27">
      <t>ツ</t>
    </rPh>
    <rPh sb="30" eb="32">
      <t>センタク</t>
    </rPh>
    <phoneticPr fontId="4"/>
  </si>
  <si>
    <r>
      <t>　　　　</t>
    </r>
    <r>
      <rPr>
        <u/>
        <sz val="12"/>
        <color theme="1"/>
        <rFont val="ＭＳ Ｐゴシック"/>
        <family val="3"/>
        <charset val="128"/>
      </rPr>
      <t>罫線が変更されてしまいます！！</t>
    </r>
    <rPh sb="4" eb="6">
      <t>ケイセン</t>
    </rPh>
    <rPh sb="7" eb="9">
      <t>ヘンコウ</t>
    </rPh>
    <phoneticPr fontId="4"/>
  </si>
  <si>
    <r>
      <t>①２０２３年「合計」を</t>
    </r>
    <r>
      <rPr>
        <sz val="12"/>
        <color rgb="FFFF0000"/>
        <rFont val="ＭＳ Ｐゴシック"/>
        <family val="3"/>
        <charset val="128"/>
      </rPr>
      <t>「Σ」（オートサム）</t>
    </r>
    <r>
      <rPr>
        <sz val="12"/>
        <color theme="1"/>
        <rFont val="ＭＳ Ｐゴシック"/>
        <family val="3"/>
        <charset val="128"/>
      </rPr>
      <t>で「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」でつないで、算出</t>
    </r>
    <rPh sb="5" eb="6">
      <t>ネン</t>
    </rPh>
    <rPh sb="7" eb="9">
      <t>ゴウケイ</t>
    </rPh>
    <rPh sb="31" eb="33">
      <t>サンシュツ</t>
    </rPh>
    <phoneticPr fontId="4"/>
  </si>
  <si>
    <r>
      <t>③「２０２３年」と「２０２４年」の２つにセルを選択して、｢金額」まで</t>
    </r>
    <r>
      <rPr>
        <sz val="12"/>
        <color rgb="FFFF0000"/>
        <rFont val="ＭＳ Ｐゴシック"/>
        <family val="3"/>
        <charset val="128"/>
      </rPr>
      <t>右ドラッグ</t>
    </r>
    <rPh sb="6" eb="7">
      <t>ネン</t>
    </rPh>
    <rPh sb="14" eb="15">
      <t>ネン</t>
    </rPh>
    <rPh sb="23" eb="25">
      <t>センタク</t>
    </rPh>
    <rPh sb="29" eb="31">
      <t>キンガク</t>
    </rPh>
    <rPh sb="34" eb="35">
      <t>ミギ</t>
    </rPh>
    <phoneticPr fontId="4"/>
  </si>
  <si>
    <r>
      <t>②設定した計算式を、２０２４年までドラッグして「</t>
    </r>
    <r>
      <rPr>
        <b/>
        <sz val="12"/>
        <color rgb="FFFF0000"/>
        <rFont val="ＭＳ Ｐゴシック"/>
        <family val="3"/>
        <charset val="128"/>
      </rPr>
      <t>書式なしコピー</t>
    </r>
    <r>
      <rPr>
        <sz val="12"/>
        <color theme="1"/>
        <rFont val="ＭＳ Ｐゴシック"/>
        <family val="3"/>
        <charset val="128"/>
      </rPr>
      <t>」</t>
    </r>
    <rPh sb="1" eb="3">
      <t>セッテイ</t>
    </rPh>
    <rPh sb="5" eb="7">
      <t>ケイサン</t>
    </rPh>
    <rPh sb="7" eb="8">
      <t>シキ</t>
    </rPh>
    <rPh sb="24" eb="26">
      <t>ショシキ</t>
    </rPh>
    <phoneticPr fontId="4"/>
  </si>
  <si>
    <r>
      <rPr>
        <sz val="12"/>
        <color rgb="FFFF0000"/>
        <rFont val="ＭＳ Ｐゴシック"/>
        <family val="3"/>
        <charset val="128"/>
      </rPr>
      <t>「平均単価」「前年比」はデータが無いので</t>
    </r>
    <r>
      <rPr>
        <sz val="12"/>
        <color theme="1"/>
        <rFont val="ＭＳ Ｐゴシック"/>
        <family val="3"/>
        <charset val="128"/>
      </rPr>
      <t>「</t>
    </r>
    <r>
      <rPr>
        <b/>
        <sz val="12"/>
        <color indexed="12"/>
        <rFont val="ＭＳ Ｐゴシック"/>
        <family val="3"/>
        <charset val="128"/>
      </rPr>
      <t>#DIV/0!</t>
    </r>
    <r>
      <rPr>
        <sz val="12"/>
        <color theme="1"/>
        <rFont val="ＭＳ Ｐゴシック"/>
        <family val="3"/>
        <charset val="128"/>
      </rPr>
      <t>」となります。</t>
    </r>
    <rPh sb="1" eb="3">
      <t>ヘイキン</t>
    </rPh>
    <rPh sb="3" eb="5">
      <t>タンカ</t>
    </rPh>
    <rPh sb="7" eb="10">
      <t>ゼンネンヒ</t>
    </rPh>
    <rPh sb="16" eb="17">
      <t>ナ</t>
    </rPh>
    <phoneticPr fontId="4"/>
  </si>
  <si>
    <r>
      <t>※数値を「０」、又は値が含まれないセルでの除算の為に</t>
    </r>
    <r>
      <rPr>
        <sz val="12"/>
        <color rgb="FFFF0000"/>
        <rFont val="ＭＳ Ｐゴシック"/>
        <family val="3"/>
        <charset val="128"/>
      </rPr>
      <t>発生するエラーメッセージ</t>
    </r>
    <r>
      <rPr>
        <sz val="12"/>
        <rFont val="ＭＳ Ｐゴシック"/>
        <family val="3"/>
        <charset val="128"/>
      </rPr>
      <t>です。</t>
    </r>
    <rPh sb="1" eb="3">
      <t>スウチ</t>
    </rPh>
    <rPh sb="8" eb="9">
      <t>マタ</t>
    </rPh>
    <rPh sb="10" eb="11">
      <t>アタイ</t>
    </rPh>
    <rPh sb="12" eb="13">
      <t>フク</t>
    </rPh>
    <rPh sb="21" eb="23">
      <t>ジョサン</t>
    </rPh>
    <phoneticPr fontId="4"/>
  </si>
  <si>
    <r>
      <t>「</t>
    </r>
    <r>
      <rPr>
        <b/>
        <sz val="12"/>
        <color rgb="FFFF0000"/>
        <rFont val="ＭＳ Ｐゴシック"/>
        <family val="3"/>
        <charset val="128"/>
      </rPr>
      <t>形式を指定して貼り付け</t>
    </r>
    <r>
      <rPr>
        <b/>
        <sz val="12"/>
        <rFont val="ＭＳ Ｐゴシック"/>
        <family val="3"/>
        <charset val="128"/>
      </rPr>
      <t>」の練習</t>
    </r>
    <rPh sb="1" eb="3">
      <t>ケイシキ</t>
    </rPh>
    <rPh sb="4" eb="6">
      <t>シテイ</t>
    </rPh>
    <rPh sb="8" eb="9">
      <t>ハ</t>
    </rPh>
    <rPh sb="10" eb="11">
      <t>ツ</t>
    </rPh>
    <rPh sb="14" eb="16">
      <t>レンシュウ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</si>
</sst>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0.0_ 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6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u/>
      <sz val="12"/>
      <color rgb="FFFF0000"/>
      <name val="ＭＳ Ｐゴシック"/>
      <family val="3"/>
      <charset val="128"/>
    </font>
    <font>
      <u/>
      <sz val="12"/>
      <color theme="1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sz val="12"/>
      <name val="ＭＳ Ｐゴシック"/>
      <family val="3"/>
      <charset val="128"/>
    </font>
  </fonts>
  <fills count="1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/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6" fillId="4" borderId="4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56" fontId="9" fillId="0" borderId="0" xfId="0" applyNumberFormat="1" applyFont="1">
      <alignment vertical="center"/>
    </xf>
    <xf numFmtId="38" fontId="9" fillId="0" borderId="0" xfId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7" borderId="0" xfId="0" applyFont="1" applyFill="1">
      <alignment vertical="center"/>
    </xf>
    <xf numFmtId="56" fontId="9" fillId="7" borderId="0" xfId="0" applyNumberFormat="1" applyFont="1" applyFill="1">
      <alignment vertical="center"/>
    </xf>
    <xf numFmtId="38" fontId="9" fillId="7" borderId="0" xfId="1" applyFont="1" applyFill="1" applyBorder="1" applyAlignment="1">
      <alignment vertical="center"/>
    </xf>
    <xf numFmtId="38" fontId="9" fillId="7" borderId="0" xfId="1" applyFont="1" applyFill="1" applyAlignment="1">
      <alignment vertical="center"/>
    </xf>
    <xf numFmtId="0" fontId="9" fillId="0" borderId="11" xfId="0" applyFont="1" applyBorder="1">
      <alignment vertical="center"/>
    </xf>
    <xf numFmtId="38" fontId="9" fillId="0" borderId="12" xfId="1" applyFont="1" applyBorder="1">
      <alignment vertical="center"/>
    </xf>
    <xf numFmtId="38" fontId="9" fillId="0" borderId="13" xfId="1" applyFont="1" applyBorder="1">
      <alignment vertical="center"/>
    </xf>
    <xf numFmtId="38" fontId="9" fillId="0" borderId="14" xfId="1" applyFont="1" applyBorder="1">
      <alignment vertical="center"/>
    </xf>
    <xf numFmtId="0" fontId="9" fillId="0" borderId="16" xfId="0" applyFont="1" applyBorder="1">
      <alignment vertical="center"/>
    </xf>
    <xf numFmtId="38" fontId="9" fillId="0" borderId="17" xfId="1" applyFont="1" applyBorder="1">
      <alignment vertical="center"/>
    </xf>
    <xf numFmtId="38" fontId="9" fillId="0" borderId="18" xfId="1" applyFont="1" applyBorder="1">
      <alignment vertical="center"/>
    </xf>
    <xf numFmtId="38" fontId="9" fillId="0" borderId="19" xfId="1" applyFont="1" applyBorder="1">
      <alignment vertical="center"/>
    </xf>
    <xf numFmtId="0" fontId="9" fillId="0" borderId="21" xfId="0" applyFont="1" applyBorder="1">
      <alignment vertical="center"/>
    </xf>
    <xf numFmtId="176" fontId="9" fillId="0" borderId="22" xfId="2" applyNumberFormat="1" applyFont="1" applyBorder="1">
      <alignment vertical="center"/>
    </xf>
    <xf numFmtId="176" fontId="9" fillId="0" borderId="23" xfId="2" applyNumberFormat="1" applyFont="1" applyBorder="1">
      <alignment vertical="center"/>
    </xf>
    <xf numFmtId="176" fontId="9" fillId="0" borderId="24" xfId="2" applyNumberFormat="1" applyFont="1" applyBorder="1">
      <alignment vertical="center"/>
    </xf>
    <xf numFmtId="0" fontId="9" fillId="8" borderId="0" xfId="0" applyFont="1" applyFill="1">
      <alignment vertical="center"/>
    </xf>
    <xf numFmtId="56" fontId="9" fillId="8" borderId="0" xfId="0" applyNumberFormat="1" applyFont="1" applyFill="1">
      <alignment vertical="center"/>
    </xf>
    <xf numFmtId="38" fontId="9" fillId="8" borderId="0" xfId="1" applyFont="1" applyFill="1" applyBorder="1" applyAlignment="1">
      <alignment vertical="center"/>
    </xf>
    <xf numFmtId="38" fontId="9" fillId="8" borderId="0" xfId="1" applyFont="1" applyFill="1" applyAlignment="1">
      <alignment vertical="center"/>
    </xf>
    <xf numFmtId="0" fontId="9" fillId="8" borderId="0" xfId="0" applyFont="1" applyFill="1" applyAlignment="1">
      <alignment horizontal="center" vertical="center"/>
    </xf>
    <xf numFmtId="38" fontId="9" fillId="8" borderId="0" xfId="0" applyNumberFormat="1" applyFont="1" applyFill="1">
      <alignment vertical="center"/>
    </xf>
    <xf numFmtId="38" fontId="9" fillId="0" borderId="22" xfId="1" applyFont="1" applyBorder="1">
      <alignment vertical="center"/>
    </xf>
    <xf numFmtId="38" fontId="9" fillId="0" borderId="23" xfId="1" applyFont="1" applyBorder="1">
      <alignment vertical="center"/>
    </xf>
    <xf numFmtId="38" fontId="9" fillId="0" borderId="24" xfId="1" applyFont="1" applyBorder="1">
      <alignment vertical="center"/>
    </xf>
    <xf numFmtId="0" fontId="9" fillId="0" borderId="26" xfId="0" applyFont="1" applyBorder="1">
      <alignment vertical="center"/>
    </xf>
    <xf numFmtId="38" fontId="9" fillId="0" borderId="27" xfId="1" applyFont="1" applyBorder="1">
      <alignment vertical="center"/>
    </xf>
    <xf numFmtId="38" fontId="9" fillId="0" borderId="28" xfId="1" applyFont="1" applyBorder="1">
      <alignment vertical="center"/>
    </xf>
    <xf numFmtId="38" fontId="9" fillId="0" borderId="29" xfId="1" applyFont="1" applyBorder="1">
      <alignment vertical="center"/>
    </xf>
    <xf numFmtId="0" fontId="9" fillId="0" borderId="31" xfId="0" applyFont="1" applyBorder="1">
      <alignment vertical="center"/>
    </xf>
    <xf numFmtId="38" fontId="9" fillId="0" borderId="32" xfId="1" applyFont="1" applyBorder="1">
      <alignment vertical="center"/>
    </xf>
    <xf numFmtId="38" fontId="9" fillId="0" borderId="33" xfId="1" applyFont="1" applyBorder="1">
      <alignment vertical="center"/>
    </xf>
    <xf numFmtId="38" fontId="9" fillId="0" borderId="34" xfId="1" applyFont="1" applyBorder="1">
      <alignment vertical="center"/>
    </xf>
    <xf numFmtId="0" fontId="9" fillId="0" borderId="36" xfId="0" applyFont="1" applyBorder="1">
      <alignment vertical="center"/>
    </xf>
    <xf numFmtId="38" fontId="9" fillId="0" borderId="37" xfId="1" applyFont="1" applyBorder="1">
      <alignment vertical="center"/>
    </xf>
    <xf numFmtId="38" fontId="9" fillId="0" borderId="38" xfId="1" applyFont="1" applyBorder="1">
      <alignment vertical="center"/>
    </xf>
    <xf numFmtId="38" fontId="9" fillId="0" borderId="39" xfId="1" applyFont="1" applyBorder="1">
      <alignment vertical="center"/>
    </xf>
    <xf numFmtId="0" fontId="9" fillId="0" borderId="0" xfId="0" applyFont="1" applyAlignment="1">
      <alignment horizontal="left" vertical="center" indent="1"/>
    </xf>
    <xf numFmtId="0" fontId="1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9" fillId="8" borderId="0" xfId="0" applyFont="1" applyFill="1" applyAlignment="1">
      <alignment horizontal="center" vertical="center" wrapText="1"/>
    </xf>
    <xf numFmtId="0" fontId="9" fillId="10" borderId="5" xfId="0" applyFont="1" applyFill="1" applyBorder="1" applyAlignment="1">
      <alignment horizontal="center" vertical="center"/>
    </xf>
    <xf numFmtId="0" fontId="9" fillId="10" borderId="6" xfId="0" applyFont="1" applyFill="1" applyBorder="1" applyAlignment="1">
      <alignment horizontal="center" vertical="center"/>
    </xf>
    <xf numFmtId="0" fontId="9" fillId="10" borderId="7" xfId="0" applyFont="1" applyFill="1" applyBorder="1" applyAlignment="1">
      <alignment horizontal="center" vertical="center"/>
    </xf>
    <xf numFmtId="0" fontId="9" fillId="10" borderId="8" xfId="0" applyFont="1" applyFill="1" applyBorder="1" applyAlignment="1">
      <alignment horizontal="center" vertical="center"/>
    </xf>
    <xf numFmtId="0" fontId="9" fillId="10" borderId="9" xfId="0" applyFont="1" applyFill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40" xfId="0" applyFont="1" applyBorder="1">
      <alignment vertical="center"/>
    </xf>
    <xf numFmtId="0" fontId="9" fillId="0" borderId="41" xfId="0" applyFont="1" applyBorder="1">
      <alignment vertical="center"/>
    </xf>
    <xf numFmtId="0" fontId="9" fillId="0" borderId="42" xfId="0" applyFont="1" applyBorder="1">
      <alignment vertical="center"/>
    </xf>
    <xf numFmtId="0" fontId="9" fillId="0" borderId="43" xfId="0" applyFont="1" applyBorder="1">
      <alignment vertical="center"/>
    </xf>
    <xf numFmtId="38" fontId="9" fillId="0" borderId="44" xfId="1" applyFont="1" applyBorder="1">
      <alignment vertical="center"/>
    </xf>
    <xf numFmtId="38" fontId="9" fillId="0" borderId="45" xfId="1" applyFont="1" applyBorder="1">
      <alignment vertical="center"/>
    </xf>
    <xf numFmtId="38" fontId="9" fillId="0" borderId="46" xfId="1" applyFont="1" applyBorder="1">
      <alignment vertical="center"/>
    </xf>
    <xf numFmtId="176" fontId="9" fillId="0" borderId="47" xfId="2" applyNumberFormat="1" applyFont="1" applyBorder="1">
      <alignment vertical="center"/>
    </xf>
    <xf numFmtId="176" fontId="9" fillId="0" borderId="48" xfId="2" applyNumberFormat="1" applyFont="1" applyBorder="1">
      <alignment vertical="center"/>
    </xf>
    <xf numFmtId="176" fontId="9" fillId="0" borderId="49" xfId="2" applyNumberFormat="1" applyFont="1" applyBorder="1">
      <alignment vertical="center"/>
    </xf>
    <xf numFmtId="176" fontId="9" fillId="0" borderId="50" xfId="2" applyNumberFormat="1" applyFont="1" applyBorder="1">
      <alignment vertical="center"/>
    </xf>
    <xf numFmtId="176" fontId="9" fillId="0" borderId="51" xfId="2" applyNumberFormat="1" applyFont="1" applyBorder="1">
      <alignment vertical="center"/>
    </xf>
    <xf numFmtId="176" fontId="9" fillId="0" borderId="52" xfId="2" applyNumberFormat="1" applyFont="1" applyBorder="1">
      <alignment vertical="center"/>
    </xf>
    <xf numFmtId="38" fontId="9" fillId="0" borderId="32" xfId="2" applyNumberFormat="1" applyFont="1" applyBorder="1">
      <alignment vertical="center"/>
    </xf>
    <xf numFmtId="0" fontId="9" fillId="0" borderId="33" xfId="2" applyNumberFormat="1" applyFont="1" applyBorder="1">
      <alignment vertical="center"/>
    </xf>
    <xf numFmtId="176" fontId="9" fillId="0" borderId="34" xfId="2" applyNumberFormat="1" applyFont="1" applyBorder="1">
      <alignment vertical="center"/>
    </xf>
    <xf numFmtId="176" fontId="9" fillId="0" borderId="37" xfId="2" applyNumberFormat="1" applyFont="1" applyBorder="1">
      <alignment vertical="center"/>
    </xf>
    <xf numFmtId="176" fontId="9" fillId="0" borderId="38" xfId="2" applyNumberFormat="1" applyFont="1" applyBorder="1">
      <alignment vertical="center"/>
    </xf>
    <xf numFmtId="176" fontId="9" fillId="0" borderId="39" xfId="2" applyNumberFormat="1" applyFont="1" applyBorder="1">
      <alignment vertical="center"/>
    </xf>
    <xf numFmtId="0" fontId="9" fillId="0" borderId="53" xfId="0" applyFont="1" applyBorder="1">
      <alignment vertical="center"/>
    </xf>
    <xf numFmtId="0" fontId="9" fillId="0" borderId="54" xfId="0" applyFont="1" applyBorder="1">
      <alignment vertical="center"/>
    </xf>
    <xf numFmtId="0" fontId="9" fillId="0" borderId="55" xfId="0" applyFont="1" applyBorder="1">
      <alignment vertical="center"/>
    </xf>
    <xf numFmtId="0" fontId="20" fillId="0" borderId="0" xfId="0" applyFont="1">
      <alignment vertic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3" borderId="6" xfId="0" applyFont="1" applyFill="1" applyBorder="1" applyAlignment="1">
      <alignment horizontal="center"/>
    </xf>
    <xf numFmtId="0" fontId="9" fillId="3" borderId="56" xfId="0" applyFont="1" applyFill="1" applyBorder="1" applyAlignment="1">
      <alignment horizontal="center"/>
    </xf>
    <xf numFmtId="0" fontId="9" fillId="3" borderId="57" xfId="0" applyFont="1" applyFill="1" applyBorder="1" applyAlignment="1">
      <alignment horizontal="center"/>
    </xf>
    <xf numFmtId="0" fontId="9" fillId="0" borderId="58" xfId="0" applyFont="1" applyBorder="1" applyAlignment="1">
      <alignment horizontal="center"/>
    </xf>
    <xf numFmtId="0" fontId="9" fillId="0" borderId="58" xfId="0" applyFont="1" applyBorder="1">
      <alignment vertical="center"/>
    </xf>
    <xf numFmtId="0" fontId="9" fillId="9" borderId="59" xfId="0" applyFont="1" applyFill="1" applyBorder="1">
      <alignment vertical="center"/>
    </xf>
    <xf numFmtId="177" fontId="9" fillId="9" borderId="60" xfId="0" applyNumberFormat="1" applyFont="1" applyFill="1" applyBorder="1">
      <alignment vertical="center"/>
    </xf>
    <xf numFmtId="0" fontId="9" fillId="0" borderId="62" xfId="0" applyFont="1" applyBorder="1" applyAlignment="1">
      <alignment horizontal="center"/>
    </xf>
    <xf numFmtId="0" fontId="9" fillId="0" borderId="62" xfId="0" applyFont="1" applyBorder="1">
      <alignment vertical="center"/>
    </xf>
    <xf numFmtId="0" fontId="9" fillId="9" borderId="63" xfId="0" applyFont="1" applyFill="1" applyBorder="1">
      <alignment vertical="center"/>
    </xf>
    <xf numFmtId="177" fontId="9" fillId="9" borderId="64" xfId="0" applyNumberFormat="1" applyFont="1" applyFill="1" applyBorder="1">
      <alignment vertical="center"/>
    </xf>
    <xf numFmtId="0" fontId="9" fillId="9" borderId="62" xfId="0" applyFont="1" applyFill="1" applyBorder="1">
      <alignment vertical="center"/>
    </xf>
    <xf numFmtId="0" fontId="9" fillId="0" borderId="65" xfId="0" applyFont="1" applyBorder="1" applyAlignment="1">
      <alignment horizontal="center"/>
    </xf>
    <xf numFmtId="176" fontId="9" fillId="9" borderId="65" xfId="0" applyNumberFormat="1" applyFont="1" applyFill="1" applyBorder="1">
      <alignment vertical="center"/>
    </xf>
    <xf numFmtId="176" fontId="9" fillId="9" borderId="66" xfId="0" applyNumberFormat="1" applyFont="1" applyFill="1" applyBorder="1">
      <alignment vertical="center"/>
    </xf>
    <xf numFmtId="176" fontId="9" fillId="9" borderId="67" xfId="0" applyNumberFormat="1" applyFont="1" applyFill="1" applyBorder="1">
      <alignment vertical="center"/>
    </xf>
    <xf numFmtId="0" fontId="9" fillId="0" borderId="16" xfId="0" applyFont="1" applyBorder="1" applyAlignment="1">
      <alignment horizontal="center"/>
    </xf>
    <xf numFmtId="176" fontId="9" fillId="9" borderId="16" xfId="0" applyNumberFormat="1" applyFont="1" applyFill="1" applyBorder="1">
      <alignment vertical="center"/>
    </xf>
    <xf numFmtId="176" fontId="9" fillId="9" borderId="68" xfId="0" applyNumberFormat="1" applyFont="1" applyFill="1" applyBorder="1">
      <alignment vertical="center"/>
    </xf>
    <xf numFmtId="176" fontId="9" fillId="9" borderId="69" xfId="0" applyNumberFormat="1" applyFont="1" applyFill="1" applyBorder="1">
      <alignment vertical="center"/>
    </xf>
    <xf numFmtId="0" fontId="9" fillId="0" borderId="70" xfId="0" applyFont="1" applyBorder="1" applyAlignment="1">
      <alignment horizontal="center"/>
    </xf>
    <xf numFmtId="0" fontId="9" fillId="9" borderId="70" xfId="0" applyFont="1" applyFill="1" applyBorder="1">
      <alignment vertical="center"/>
    </xf>
    <xf numFmtId="0" fontId="9" fillId="9" borderId="71" xfId="0" applyFont="1" applyFill="1" applyBorder="1">
      <alignment vertical="center"/>
    </xf>
    <xf numFmtId="177" fontId="9" fillId="9" borderId="72" xfId="0" applyNumberFormat="1" applyFont="1" applyFill="1" applyBorder="1">
      <alignment vertical="center"/>
    </xf>
    <xf numFmtId="0" fontId="9" fillId="0" borderId="74" xfId="0" applyFont="1" applyBorder="1" applyAlignment="1">
      <alignment horizontal="center"/>
    </xf>
    <xf numFmtId="176" fontId="9" fillId="9" borderId="74" xfId="0" applyNumberFormat="1" applyFont="1" applyFill="1" applyBorder="1">
      <alignment vertical="center"/>
    </xf>
    <xf numFmtId="176" fontId="9" fillId="9" borderId="75" xfId="0" applyNumberFormat="1" applyFont="1" applyFill="1" applyBorder="1">
      <alignment vertical="center"/>
    </xf>
    <xf numFmtId="176" fontId="9" fillId="9" borderId="76" xfId="0" applyNumberFormat="1" applyFont="1" applyFill="1" applyBorder="1">
      <alignment vertical="center"/>
    </xf>
    <xf numFmtId="0" fontId="16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9" fillId="13" borderId="0" xfId="0" applyFont="1" applyFill="1">
      <alignment vertical="center"/>
    </xf>
    <xf numFmtId="0" fontId="9" fillId="13" borderId="0" xfId="0" applyFont="1" applyFill="1" applyAlignment="1">
      <alignment horizontal="center" vertical="center" wrapText="1"/>
    </xf>
    <xf numFmtId="0" fontId="26" fillId="0" borderId="0" xfId="0" applyFont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56" xfId="0" applyFont="1" applyFill="1" applyBorder="1" applyAlignment="1">
      <alignment horizontal="center" vertical="center"/>
    </xf>
    <xf numFmtId="0" fontId="9" fillId="3" borderId="57" xfId="0" applyFont="1" applyFill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12" borderId="61" xfId="0" applyFont="1" applyFill="1" applyBorder="1" applyAlignment="1">
      <alignment horizontal="center" vertical="center"/>
    </xf>
    <xf numFmtId="0" fontId="9" fillId="9" borderId="60" xfId="0" applyFont="1" applyFill="1" applyBorder="1">
      <alignment vertical="center"/>
    </xf>
    <xf numFmtId="0" fontId="9" fillId="0" borderId="62" xfId="0" applyFont="1" applyBorder="1" applyAlignment="1">
      <alignment horizontal="center" vertical="center"/>
    </xf>
    <xf numFmtId="0" fontId="9" fillId="12" borderId="42" xfId="0" applyFont="1" applyFill="1" applyBorder="1" applyAlignment="1">
      <alignment horizontal="center" vertical="center"/>
    </xf>
    <xf numFmtId="0" fontId="9" fillId="9" borderId="64" xfId="0" applyFont="1" applyFill="1" applyBorder="1">
      <alignment vertical="center"/>
    </xf>
    <xf numFmtId="0" fontId="9" fillId="0" borderId="65" xfId="0" applyFont="1" applyBorder="1" applyAlignment="1">
      <alignment horizontal="center" vertical="center"/>
    </xf>
    <xf numFmtId="0" fontId="9" fillId="9" borderId="65" xfId="0" applyFont="1" applyFill="1" applyBorder="1">
      <alignment vertical="center"/>
    </xf>
    <xf numFmtId="0" fontId="9" fillId="9" borderId="66" xfId="0" applyFont="1" applyFill="1" applyBorder="1">
      <alignment vertical="center"/>
    </xf>
    <xf numFmtId="0" fontId="9" fillId="9" borderId="67" xfId="0" applyFont="1" applyFill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9" fillId="9" borderId="16" xfId="0" applyFont="1" applyFill="1" applyBorder="1">
      <alignment vertical="center"/>
    </xf>
    <xf numFmtId="0" fontId="9" fillId="9" borderId="68" xfId="0" applyFont="1" applyFill="1" applyBorder="1">
      <alignment vertical="center"/>
    </xf>
    <xf numFmtId="0" fontId="9" fillId="9" borderId="69" xfId="0" applyFont="1" applyFill="1" applyBorder="1">
      <alignment vertical="center"/>
    </xf>
    <xf numFmtId="0" fontId="9" fillId="0" borderId="70" xfId="0" applyFont="1" applyBorder="1" applyAlignment="1">
      <alignment horizontal="center" vertical="center"/>
    </xf>
    <xf numFmtId="0" fontId="9" fillId="0" borderId="73" xfId="0" applyFont="1" applyBorder="1" applyAlignment="1">
      <alignment horizontal="center" vertical="center"/>
    </xf>
    <xf numFmtId="0" fontId="9" fillId="9" borderId="72" xfId="0" applyFont="1" applyFill="1" applyBorder="1">
      <alignment vertical="center"/>
    </xf>
    <xf numFmtId="0" fontId="9" fillId="0" borderId="42" xfId="0" applyFont="1" applyBorder="1" applyAlignment="1">
      <alignment horizontal="center" vertical="center"/>
    </xf>
    <xf numFmtId="0" fontId="9" fillId="0" borderId="74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9" borderId="74" xfId="0" applyFont="1" applyFill="1" applyBorder="1">
      <alignment vertical="center"/>
    </xf>
    <xf numFmtId="0" fontId="9" fillId="9" borderId="75" xfId="0" applyFont="1" applyFill="1" applyBorder="1">
      <alignment vertical="center"/>
    </xf>
    <xf numFmtId="0" fontId="9" fillId="9" borderId="76" xfId="0" applyFont="1" applyFill="1" applyBorder="1">
      <alignment vertical="center"/>
    </xf>
    <xf numFmtId="0" fontId="9" fillId="0" borderId="3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5" xfId="0" applyFont="1" applyBorder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9" fillId="11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9" fillId="8" borderId="10" xfId="0" applyFont="1" applyFill="1" applyBorder="1" applyAlignment="1">
      <alignment horizontal="center" vertical="center"/>
    </xf>
    <xf numFmtId="0" fontId="9" fillId="8" borderId="15" xfId="0" applyFont="1" applyFill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/>
    </xf>
    <xf numFmtId="0" fontId="9" fillId="8" borderId="25" xfId="0" applyFont="1" applyFill="1" applyBorder="1" applyAlignment="1">
      <alignment horizontal="center" vertical="center"/>
    </xf>
    <xf numFmtId="0" fontId="9" fillId="8" borderId="30" xfId="0" applyFont="1" applyFill="1" applyBorder="1" applyAlignment="1">
      <alignment horizontal="center" vertical="center"/>
    </xf>
    <xf numFmtId="0" fontId="9" fillId="8" borderId="35" xfId="0" applyFont="1" applyFill="1" applyBorder="1" applyAlignment="1">
      <alignment horizontal="center" vertical="center"/>
    </xf>
    <xf numFmtId="0" fontId="9" fillId="12" borderId="10" xfId="0" applyFont="1" applyFill="1" applyBorder="1" applyAlignment="1">
      <alignment horizontal="center" vertical="center" textRotation="255"/>
    </xf>
    <xf numFmtId="0" fontId="9" fillId="12" borderId="15" xfId="0" applyFont="1" applyFill="1" applyBorder="1" applyAlignment="1">
      <alignment horizontal="center" vertical="center" textRotation="255"/>
    </xf>
    <xf numFmtId="0" fontId="9" fillId="12" borderId="20" xfId="0" applyFont="1" applyFill="1" applyBorder="1" applyAlignment="1">
      <alignment horizontal="center" vertical="center" textRotation="255"/>
    </xf>
    <xf numFmtId="0" fontId="9" fillId="12" borderId="25" xfId="0" applyFont="1" applyFill="1" applyBorder="1" applyAlignment="1">
      <alignment horizontal="center" vertical="center" textRotation="255"/>
    </xf>
    <xf numFmtId="0" fontId="9" fillId="0" borderId="30" xfId="0" applyFont="1" applyBorder="1" applyAlignment="1">
      <alignment horizontal="center" vertical="center" textRotation="255"/>
    </xf>
    <xf numFmtId="0" fontId="9" fillId="0" borderId="15" xfId="0" applyFont="1" applyBorder="1" applyAlignment="1">
      <alignment horizontal="center" vertical="center" textRotation="255"/>
    </xf>
    <xf numFmtId="0" fontId="9" fillId="0" borderId="35" xfId="0" applyFont="1" applyBorder="1" applyAlignment="1">
      <alignment horizontal="center" vertical="center" textRotation="255"/>
    </xf>
    <xf numFmtId="0" fontId="9" fillId="0" borderId="10" xfId="0" applyFont="1" applyBorder="1" applyAlignment="1">
      <alignment horizontal="center" vertical="center" textRotation="255"/>
    </xf>
    <xf numFmtId="0" fontId="9" fillId="0" borderId="20" xfId="0" applyFont="1" applyBorder="1" applyAlignment="1">
      <alignment horizontal="center" vertical="center" textRotation="255"/>
    </xf>
    <xf numFmtId="0" fontId="9" fillId="0" borderId="25" xfId="0" applyFont="1" applyBorder="1" applyAlignment="1">
      <alignment horizontal="center" vertical="center" textRotation="255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200025</xdr:colOff>
      <xdr:row>2</xdr:row>
      <xdr:rowOff>47625</xdr:rowOff>
    </xdr:from>
    <xdr:to>
      <xdr:col>10</xdr:col>
      <xdr:colOff>219075</xdr:colOff>
      <xdr:row>7</xdr:row>
      <xdr:rowOff>38101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133725" y="504825"/>
          <a:ext cx="2967990" cy="1133476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形式を選択して貼り付け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 書式なしコピー ｝</a:t>
          </a:r>
        </a:p>
      </xdr:txBody>
    </xdr:sp>
    <xdr:clientData/>
  </xdr:twoCellAnchor>
  <xdr:twoCellAnchor>
    <xdr:from>
      <xdr:col>2</xdr:col>
      <xdr:colOff>191687</xdr:colOff>
      <xdr:row>77</xdr:row>
      <xdr:rowOff>211692</xdr:rowOff>
    </xdr:from>
    <xdr:to>
      <xdr:col>13</xdr:col>
      <xdr:colOff>228600</xdr:colOff>
      <xdr:row>82</xdr:row>
      <xdr:rowOff>57155</xdr:rowOff>
    </xdr:to>
    <xdr:grpSp>
      <xdr:nvGrpSpPr>
        <xdr:cNvPr id="3" name="Group 60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090847" y="17097612"/>
          <a:ext cx="7054933" cy="988463"/>
          <a:chOff x="104" y="1333"/>
          <a:chExt cx="646" cy="7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" y="1377"/>
            <a:ext cx="21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2" y="1377"/>
            <a:ext cx="198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04" y="1333"/>
            <a:ext cx="62" cy="32"/>
          </a:xfrm>
          <a:prstGeom prst="rect">
            <a:avLst/>
          </a:prstGeom>
          <a:noFill/>
        </xdr:spPr>
      </xdr:pic>
    </xdr:grpSp>
    <xdr:clientData/>
  </xdr:twoCellAnchor>
  <xdr:twoCellAnchor>
    <xdr:from>
      <xdr:col>7</xdr:col>
      <xdr:colOff>180975</xdr:colOff>
      <xdr:row>20</xdr:row>
      <xdr:rowOff>114300</xdr:rowOff>
    </xdr:from>
    <xdr:to>
      <xdr:col>7</xdr:col>
      <xdr:colOff>533400</xdr:colOff>
      <xdr:row>20</xdr:row>
      <xdr:rowOff>114300</xdr:rowOff>
    </xdr:to>
    <xdr:sp macro="" textlink="">
      <xdr:nvSpPr>
        <xdr:cNvPr id="7" name="Line 56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ShapeType="1"/>
        </xdr:cNvSpPr>
      </xdr:nvSpPr>
      <xdr:spPr bwMode="auto">
        <a:xfrm>
          <a:off x="4471035" y="4747260"/>
          <a:ext cx="352425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1</xdr:col>
      <xdr:colOff>161925</xdr:colOff>
      <xdr:row>94</xdr:row>
      <xdr:rowOff>32906</xdr:rowOff>
    </xdr:from>
    <xdr:to>
      <xdr:col>2</xdr:col>
      <xdr:colOff>57150</xdr:colOff>
      <xdr:row>95</xdr:row>
      <xdr:rowOff>180976</xdr:rowOff>
    </xdr:to>
    <xdr:pic>
      <xdr:nvPicPr>
        <xdr:cNvPr id="8" name="Picture 602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82905" y="22938626"/>
          <a:ext cx="573405" cy="376670"/>
        </a:xfrm>
        <a:prstGeom prst="rect">
          <a:avLst/>
        </a:prstGeom>
        <a:noFill/>
      </xdr:spPr>
    </xdr:pic>
    <xdr:clientData/>
  </xdr:twoCellAnchor>
  <xdr:twoCellAnchor>
    <xdr:from>
      <xdr:col>1</xdr:col>
      <xdr:colOff>76200</xdr:colOff>
      <xdr:row>117</xdr:row>
      <xdr:rowOff>181668</xdr:rowOff>
    </xdr:from>
    <xdr:to>
      <xdr:col>1</xdr:col>
      <xdr:colOff>655320</xdr:colOff>
      <xdr:row>119</xdr:row>
      <xdr:rowOff>66675</xdr:rowOff>
    </xdr:to>
    <xdr:pic>
      <xdr:nvPicPr>
        <xdr:cNvPr id="9" name="Picture 61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97180" y="28055628"/>
          <a:ext cx="579120" cy="342207"/>
        </a:xfrm>
        <a:prstGeom prst="rect">
          <a:avLst/>
        </a:prstGeom>
        <a:noFill/>
      </xdr:spPr>
    </xdr:pic>
    <xdr:clientData/>
  </xdr:twoCellAnchor>
  <xdr:twoCellAnchor>
    <xdr:from>
      <xdr:col>0</xdr:col>
      <xdr:colOff>180975</xdr:colOff>
      <xdr:row>152</xdr:row>
      <xdr:rowOff>28575</xdr:rowOff>
    </xdr:from>
    <xdr:to>
      <xdr:col>1</xdr:col>
      <xdr:colOff>381000</xdr:colOff>
      <xdr:row>153</xdr:row>
      <xdr:rowOff>114300</xdr:rowOff>
    </xdr:to>
    <xdr:pic>
      <xdr:nvPicPr>
        <xdr:cNvPr id="10" name="Picture 61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80975" y="35979735"/>
          <a:ext cx="421005" cy="31432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114300</xdr:colOff>
          <xdr:row>94</xdr:row>
          <xdr:rowOff>60960</xdr:rowOff>
        </xdr:from>
        <xdr:to>
          <xdr:col>9</xdr:col>
          <xdr:colOff>457200</xdr:colOff>
          <xdr:row>95</xdr:row>
          <xdr:rowOff>106680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647700</xdr:colOff>
          <xdr:row>117</xdr:row>
          <xdr:rowOff>213360</xdr:rowOff>
        </xdr:from>
        <xdr:to>
          <xdr:col>9</xdr:col>
          <xdr:colOff>312420</xdr:colOff>
          <xdr:row>119</xdr:row>
          <xdr:rowOff>38100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30480</xdr:colOff>
          <xdr:row>152</xdr:row>
          <xdr:rowOff>83820</xdr:rowOff>
        </xdr:from>
        <xdr:to>
          <xdr:col>9</xdr:col>
          <xdr:colOff>403860</xdr:colOff>
          <xdr:row>153</xdr:row>
          <xdr:rowOff>160020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411480</xdr:colOff>
          <xdr:row>77</xdr:row>
          <xdr:rowOff>175260</xdr:rowOff>
        </xdr:from>
        <xdr:to>
          <xdr:col>13</xdr:col>
          <xdr:colOff>320040</xdr:colOff>
          <xdr:row>79</xdr:row>
          <xdr:rowOff>38100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13</xdr:col>
      <xdr:colOff>213360</xdr:colOff>
      <xdr:row>11</xdr:row>
      <xdr:rowOff>60960</xdr:rowOff>
    </xdr:from>
    <xdr:to>
      <xdr:col>17</xdr:col>
      <xdr:colOff>38100</xdr:colOff>
      <xdr:row>16</xdr:row>
      <xdr:rowOff>220980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0540" y="2567940"/>
          <a:ext cx="2537460" cy="131064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236220</xdr:colOff>
      <xdr:row>28</xdr:row>
      <xdr:rowOff>228600</xdr:rowOff>
    </xdr:from>
    <xdr:to>
      <xdr:col>14</xdr:col>
      <xdr:colOff>525780</xdr:colOff>
      <xdr:row>32</xdr:row>
      <xdr:rowOff>914400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6280" y="6812280"/>
          <a:ext cx="4594860" cy="250698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502920</xdr:colOff>
      <xdr:row>38</xdr:row>
      <xdr:rowOff>38100</xdr:rowOff>
    </xdr:from>
    <xdr:to>
      <xdr:col>7</xdr:col>
      <xdr:colOff>68580</xdr:colOff>
      <xdr:row>51</xdr:row>
      <xdr:rowOff>144780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10530840"/>
          <a:ext cx="3634740" cy="317754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495300</xdr:colOff>
      <xdr:row>43</xdr:row>
      <xdr:rowOff>68580</xdr:rowOff>
    </xdr:from>
    <xdr:to>
      <xdr:col>14</xdr:col>
      <xdr:colOff>640080</xdr:colOff>
      <xdr:row>48</xdr:row>
      <xdr:rowOff>68580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22620" y="11742420"/>
          <a:ext cx="3512820" cy="11811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297180</xdr:colOff>
      <xdr:row>54</xdr:row>
      <xdr:rowOff>76200</xdr:rowOff>
    </xdr:from>
    <xdr:to>
      <xdr:col>14</xdr:col>
      <xdr:colOff>129540</xdr:colOff>
      <xdr:row>62</xdr:row>
      <xdr:rowOff>106680</xdr:rowOff>
    </xdr:to>
    <xdr:pic>
      <xdr:nvPicPr>
        <xdr:cNvPr id="1030" name="図 1029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79820" y="14348460"/>
          <a:ext cx="2545080" cy="194310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oleObject" Target="../embeddings/oleObject1.bin"/><Relationship Id="rId9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783FB-A9B9-469D-8AC5-03E2DB09343F}">
  <dimension ref="A1:T204"/>
  <sheetViews>
    <sheetView tabSelected="1" workbookViewId="0">
      <selection activeCell="A2" sqref="A2"/>
    </sheetView>
  </sheetViews>
  <sheetFormatPr defaultColWidth="9" defaultRowHeight="18" x14ac:dyDescent="0.45"/>
  <cols>
    <col min="1" max="1" width="2.8984375" style="1" customWidth="1"/>
    <col min="2" max="8" width="8.8984375" customWidth="1"/>
    <col min="9" max="9" width="3.3984375" customWidth="1"/>
    <col min="10" max="10" width="8.59765625" customWidth="1"/>
    <col min="11" max="17" width="8.8984375" customWidth="1"/>
  </cols>
  <sheetData>
    <row r="1" spans="1:20" x14ac:dyDescent="0.45">
      <c r="A1" s="159" t="s">
        <v>59</v>
      </c>
      <c r="B1" s="159"/>
      <c r="C1" s="159"/>
      <c r="D1" s="159"/>
      <c r="E1" s="159"/>
      <c r="F1" s="159"/>
      <c r="G1" s="159"/>
      <c r="H1" s="159"/>
      <c r="I1" s="159"/>
    </row>
    <row r="9" spans="1:20" ht="18.600000000000001" thickBot="1" x14ac:dyDescent="0.5">
      <c r="C9" s="160" t="s">
        <v>0</v>
      </c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2"/>
    </row>
    <row r="10" spans="1:20" ht="18.600000000000001" thickTop="1" x14ac:dyDescent="0.4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</row>
    <row r="11" spans="1:20" ht="16.5" customHeight="1" x14ac:dyDescent="0.45">
      <c r="A11" s="2"/>
      <c r="B11" s="3"/>
      <c r="C11" s="4" t="s">
        <v>1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3"/>
      <c r="Q11" s="3"/>
      <c r="R11" s="3"/>
      <c r="S11" s="3"/>
      <c r="T11" s="3"/>
    </row>
    <row r="12" spans="1:20" ht="16.5" customHeight="1" x14ac:dyDescent="0.45">
      <c r="A12" s="3"/>
      <c r="B12" s="3"/>
      <c r="C12" s="6" t="s">
        <v>60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</row>
    <row r="13" spans="1:20" x14ac:dyDescent="0.4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</row>
    <row r="14" spans="1:20" ht="18.600000000000001" thickBot="1" x14ac:dyDescent="0.5">
      <c r="A14" s="3"/>
      <c r="B14" s="3"/>
      <c r="C14" s="7" t="s">
        <v>2</v>
      </c>
      <c r="D14" s="3" t="s">
        <v>3</v>
      </c>
      <c r="E14" s="3"/>
      <c r="F14" s="3"/>
      <c r="G14" s="3"/>
      <c r="H14" s="3"/>
      <c r="I14" s="3"/>
      <c r="J14" s="8" t="s">
        <v>4</v>
      </c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1:20" ht="18.600000000000001" thickTop="1" x14ac:dyDescent="0.4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</row>
    <row r="16" spans="1:20" s="14" customFormat="1" ht="19.5" customHeight="1" thickBot="1" x14ac:dyDescent="0.5">
      <c r="A16" s="9"/>
      <c r="B16" s="9"/>
      <c r="C16" s="10" t="s">
        <v>5</v>
      </c>
      <c r="D16" s="3"/>
      <c r="E16" s="3"/>
      <c r="F16" s="3"/>
      <c r="G16" s="3"/>
      <c r="H16" s="9"/>
      <c r="I16" s="9"/>
      <c r="J16" s="11" t="s">
        <v>6</v>
      </c>
      <c r="K16" s="12"/>
      <c r="L16" s="13"/>
      <c r="M16" s="13"/>
      <c r="N16" s="13"/>
      <c r="O16" s="9"/>
      <c r="P16" s="9"/>
      <c r="Q16" s="9"/>
      <c r="R16" s="9"/>
      <c r="S16" s="9"/>
      <c r="T16" s="9"/>
    </row>
    <row r="17" spans="1:20" ht="19.5" customHeight="1" x14ac:dyDescent="0.45">
      <c r="A17" s="3"/>
      <c r="B17" s="3"/>
      <c r="C17" s="15" t="s">
        <v>7</v>
      </c>
      <c r="D17" s="16" t="s">
        <v>8</v>
      </c>
      <c r="E17" s="17" t="s">
        <v>9</v>
      </c>
      <c r="F17" s="18" t="s">
        <v>10</v>
      </c>
      <c r="G17" s="19" t="s">
        <v>11</v>
      </c>
      <c r="H17" s="13"/>
      <c r="I17" s="13"/>
      <c r="J17" s="20" t="s">
        <v>63</v>
      </c>
      <c r="K17" s="21"/>
      <c r="L17" s="22"/>
      <c r="M17" s="22"/>
      <c r="N17" s="22"/>
      <c r="O17" s="22"/>
      <c r="P17" s="22"/>
      <c r="Q17" s="23"/>
      <c r="R17" s="20"/>
      <c r="S17" s="3"/>
      <c r="T17" s="3"/>
    </row>
    <row r="18" spans="1:20" ht="19.5" customHeight="1" x14ac:dyDescent="0.45">
      <c r="A18" s="3"/>
      <c r="B18" s="3"/>
      <c r="C18" s="163" t="s">
        <v>12</v>
      </c>
      <c r="D18" s="24" t="s">
        <v>61</v>
      </c>
      <c r="E18" s="25">
        <v>10</v>
      </c>
      <c r="F18" s="26">
        <v>80000</v>
      </c>
      <c r="G18" s="27">
        <f>F18/E18</f>
        <v>8000</v>
      </c>
      <c r="H18" s="13"/>
      <c r="I18" s="13"/>
      <c r="J18" s="20" t="s">
        <v>64</v>
      </c>
      <c r="K18" s="21"/>
      <c r="L18" s="22"/>
      <c r="M18" s="22"/>
      <c r="N18" s="22"/>
      <c r="O18" s="22"/>
      <c r="P18" s="22"/>
      <c r="Q18" s="23"/>
      <c r="R18" s="20"/>
      <c r="S18" s="3"/>
      <c r="T18" s="3"/>
    </row>
    <row r="19" spans="1:20" ht="19.5" customHeight="1" x14ac:dyDescent="0.45">
      <c r="A19" s="3"/>
      <c r="B19" s="3"/>
      <c r="C19" s="155"/>
      <c r="D19" s="28" t="s">
        <v>62</v>
      </c>
      <c r="E19" s="29">
        <v>15</v>
      </c>
      <c r="F19" s="30">
        <v>100000</v>
      </c>
      <c r="G19" s="31">
        <f>F19/E19</f>
        <v>6666.666666666667</v>
      </c>
      <c r="H19" s="13"/>
      <c r="I19" s="13"/>
      <c r="J19" s="20" t="s">
        <v>65</v>
      </c>
      <c r="K19" s="21"/>
      <c r="L19" s="22"/>
      <c r="M19" s="22"/>
      <c r="N19" s="22"/>
      <c r="O19" s="22"/>
      <c r="P19" s="22"/>
      <c r="Q19" s="23"/>
      <c r="R19" s="20"/>
      <c r="S19" s="3"/>
      <c r="T19" s="3"/>
    </row>
    <row r="20" spans="1:20" ht="19.5" customHeight="1" x14ac:dyDescent="0.45">
      <c r="A20" s="3"/>
      <c r="B20" s="3"/>
      <c r="C20" s="164"/>
      <c r="D20" s="32" t="s">
        <v>13</v>
      </c>
      <c r="E20" s="33">
        <f>E19/E18</f>
        <v>1.5</v>
      </c>
      <c r="F20" s="34">
        <f>F19/F18</f>
        <v>1.25</v>
      </c>
      <c r="G20" s="35">
        <f>G19/G18</f>
        <v>0.83333333333333337</v>
      </c>
      <c r="H20" s="13"/>
      <c r="I20" s="13"/>
      <c r="J20" s="36" t="s">
        <v>66</v>
      </c>
      <c r="K20" s="37"/>
      <c r="L20" s="38"/>
      <c r="M20" s="38"/>
      <c r="N20" s="38"/>
      <c r="O20" s="38"/>
      <c r="P20" s="38"/>
      <c r="Q20" s="39"/>
      <c r="R20" s="36"/>
      <c r="S20" s="3"/>
      <c r="T20" s="3"/>
    </row>
    <row r="21" spans="1:20" ht="19.5" customHeight="1" x14ac:dyDescent="0.45">
      <c r="A21" s="3"/>
      <c r="B21" s="3"/>
      <c r="C21" s="163" t="s">
        <v>14</v>
      </c>
      <c r="D21" s="24"/>
      <c r="E21" s="25">
        <v>50</v>
      </c>
      <c r="F21" s="26">
        <v>60000</v>
      </c>
      <c r="G21" s="27"/>
      <c r="H21" s="13"/>
      <c r="I21" s="13"/>
      <c r="J21" s="36" t="s">
        <v>15</v>
      </c>
      <c r="K21" s="40"/>
      <c r="L21" s="41"/>
      <c r="M21" s="41"/>
      <c r="N21" s="38"/>
      <c r="O21" s="38"/>
      <c r="P21" s="38"/>
      <c r="Q21" s="39"/>
      <c r="R21" s="36"/>
      <c r="S21" s="3"/>
      <c r="T21" s="3"/>
    </row>
    <row r="22" spans="1:20" ht="19.5" customHeight="1" x14ac:dyDescent="0.45">
      <c r="A22" s="3"/>
      <c r="B22" s="3"/>
      <c r="C22" s="155"/>
      <c r="D22" s="28"/>
      <c r="E22" s="29">
        <v>70</v>
      </c>
      <c r="F22" s="30">
        <v>75000</v>
      </c>
      <c r="G22" s="31"/>
      <c r="H22" s="13"/>
      <c r="I22" s="13"/>
      <c r="J22" s="36" t="s">
        <v>67</v>
      </c>
      <c r="K22" s="36"/>
      <c r="L22" s="36"/>
      <c r="M22" s="36"/>
      <c r="N22" s="41"/>
      <c r="O22" s="38"/>
      <c r="P22" s="38"/>
      <c r="Q22" s="39"/>
      <c r="R22" s="36"/>
      <c r="S22" s="3"/>
      <c r="T22" s="3"/>
    </row>
    <row r="23" spans="1:20" ht="19.5" customHeight="1" x14ac:dyDescent="0.45">
      <c r="A23" s="3"/>
      <c r="B23" s="3"/>
      <c r="C23" s="164"/>
      <c r="D23" s="32"/>
      <c r="E23" s="42"/>
      <c r="F23" s="43"/>
      <c r="G23" s="44"/>
      <c r="H23" s="13"/>
      <c r="I23" s="13"/>
      <c r="J23" s="36" t="s">
        <v>68</v>
      </c>
      <c r="K23" s="36"/>
      <c r="L23" s="36"/>
      <c r="M23" s="36"/>
      <c r="N23" s="36"/>
      <c r="O23" s="36"/>
      <c r="P23" s="36"/>
      <c r="Q23" s="36"/>
      <c r="R23" s="36"/>
      <c r="S23" s="3"/>
      <c r="T23" s="3"/>
    </row>
    <row r="24" spans="1:20" ht="19.5" customHeight="1" x14ac:dyDescent="0.45">
      <c r="A24" s="3"/>
      <c r="B24" s="3"/>
      <c r="C24" s="163" t="s">
        <v>18</v>
      </c>
      <c r="D24" s="24"/>
      <c r="E24" s="25">
        <v>20</v>
      </c>
      <c r="F24" s="26">
        <v>120000</v>
      </c>
      <c r="G24" s="27"/>
      <c r="H24" s="3"/>
      <c r="I24" s="3"/>
      <c r="J24" s="36" t="s">
        <v>69</v>
      </c>
      <c r="K24" s="37"/>
      <c r="L24" s="38"/>
      <c r="M24" s="38"/>
      <c r="N24" s="38"/>
      <c r="O24" s="38"/>
      <c r="P24" s="38"/>
      <c r="Q24" s="39"/>
      <c r="R24" s="36"/>
      <c r="S24" s="3"/>
      <c r="T24" s="3"/>
    </row>
    <row r="25" spans="1:20" ht="19.5" customHeight="1" x14ac:dyDescent="0.45">
      <c r="A25" s="3"/>
      <c r="B25" s="3"/>
      <c r="C25" s="155"/>
      <c r="D25" s="28"/>
      <c r="E25" s="29">
        <v>15</v>
      </c>
      <c r="F25" s="30">
        <v>95000</v>
      </c>
      <c r="G25" s="31"/>
      <c r="H25" s="3"/>
      <c r="I25" s="3"/>
      <c r="J25" s="36" t="s">
        <v>15</v>
      </c>
      <c r="K25" s="40"/>
      <c r="L25" s="41"/>
      <c r="M25" s="41"/>
      <c r="N25" s="38"/>
      <c r="O25" s="38"/>
      <c r="P25" s="38"/>
      <c r="Q25" s="39"/>
      <c r="R25" s="36"/>
      <c r="S25" s="3"/>
      <c r="T25" s="3"/>
    </row>
    <row r="26" spans="1:20" ht="19.5" customHeight="1" thickBot="1" x14ac:dyDescent="0.5">
      <c r="A26" s="3"/>
      <c r="B26" s="3"/>
      <c r="C26" s="165"/>
      <c r="D26" s="45"/>
      <c r="E26" s="46"/>
      <c r="F26" s="47"/>
      <c r="G26" s="48"/>
      <c r="H26" s="3"/>
      <c r="I26" s="3"/>
      <c r="J26" s="36" t="s">
        <v>16</v>
      </c>
      <c r="K26" s="36"/>
      <c r="L26" s="36"/>
      <c r="M26" s="36"/>
      <c r="N26" s="41"/>
      <c r="O26" s="38"/>
      <c r="P26" s="38"/>
      <c r="Q26" s="39"/>
      <c r="R26" s="36"/>
      <c r="S26" s="3"/>
      <c r="T26" s="3"/>
    </row>
    <row r="27" spans="1:20" ht="19.5" customHeight="1" thickTop="1" x14ac:dyDescent="0.45">
      <c r="A27" s="3"/>
      <c r="B27" s="3"/>
      <c r="C27" s="154" t="s">
        <v>19</v>
      </c>
      <c r="D27" s="49"/>
      <c r="E27" s="50"/>
      <c r="F27" s="51"/>
      <c r="G27" s="52"/>
      <c r="H27" s="3"/>
      <c r="I27" s="3"/>
      <c r="J27" s="36" t="s">
        <v>17</v>
      </c>
      <c r="K27" s="36"/>
      <c r="L27" s="36"/>
      <c r="M27" s="36"/>
      <c r="N27" s="36"/>
      <c r="O27" s="36"/>
      <c r="P27" s="36"/>
      <c r="Q27" s="36"/>
      <c r="R27" s="36"/>
      <c r="S27" s="3"/>
      <c r="T27" s="3"/>
    </row>
    <row r="28" spans="1:20" ht="19.5" customHeight="1" x14ac:dyDescent="0.45">
      <c r="A28" s="3"/>
      <c r="B28" s="3"/>
      <c r="C28" s="155"/>
      <c r="D28" s="28"/>
      <c r="E28" s="29"/>
      <c r="F28" s="30"/>
      <c r="G28" s="31"/>
      <c r="H28" s="3"/>
      <c r="I28" s="3"/>
      <c r="J28" s="157" t="s">
        <v>20</v>
      </c>
      <c r="K28" s="157"/>
      <c r="L28" s="157"/>
      <c r="M28" s="157"/>
      <c r="N28" s="157"/>
      <c r="O28" s="157"/>
      <c r="P28" s="157"/>
      <c r="Q28" s="157"/>
      <c r="R28" s="157"/>
      <c r="S28" s="3"/>
      <c r="T28" s="3"/>
    </row>
    <row r="29" spans="1:20" ht="19.5" customHeight="1" thickBot="1" x14ac:dyDescent="0.5">
      <c r="A29" s="3"/>
      <c r="B29" s="3"/>
      <c r="C29" s="156"/>
      <c r="D29" s="53"/>
      <c r="E29" s="54"/>
      <c r="F29" s="55"/>
      <c r="G29" s="56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</row>
    <row r="30" spans="1:20" ht="98.25" customHeight="1" x14ac:dyDescent="0.45">
      <c r="A30" s="3"/>
      <c r="B30" s="3"/>
      <c r="C30" s="57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</row>
    <row r="31" spans="1:20" ht="13.5" customHeight="1" x14ac:dyDescent="0.45">
      <c r="A31" s="3"/>
      <c r="B31" s="3"/>
      <c r="C31" s="57"/>
      <c r="D31" s="3"/>
      <c r="E31" s="3"/>
      <c r="F31" s="3"/>
      <c r="G31" s="3"/>
      <c r="H31" s="58"/>
      <c r="I31" s="59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</row>
    <row r="32" spans="1:20" ht="13.5" customHeight="1" x14ac:dyDescent="0.45">
      <c r="A32" s="3"/>
      <c r="C32" s="3"/>
      <c r="D32" s="3"/>
      <c r="E32" s="3"/>
      <c r="F32" s="3"/>
      <c r="G32" s="3"/>
      <c r="H32" s="58"/>
      <c r="I32" s="59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1:20" ht="72.75" customHeight="1" x14ac:dyDescent="0.45">
      <c r="A33" s="3"/>
      <c r="B33" s="3"/>
      <c r="C33" s="3"/>
      <c r="D33" s="3"/>
      <c r="E33" s="3"/>
      <c r="F33" s="3"/>
      <c r="G33" s="3"/>
      <c r="H33" s="58"/>
      <c r="I33" s="59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</row>
    <row r="34" spans="1:20" x14ac:dyDescent="0.45">
      <c r="A34" s="3"/>
      <c r="B34" s="11" t="s">
        <v>21</v>
      </c>
      <c r="C34" s="3"/>
      <c r="D34" s="3"/>
      <c r="E34" s="3"/>
      <c r="F34" s="3"/>
      <c r="G34" s="3"/>
      <c r="H34" s="58"/>
      <c r="I34" s="59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1:20" x14ac:dyDescent="0.45">
      <c r="A35" s="3"/>
      <c r="B35" s="3"/>
      <c r="C35" s="3"/>
      <c r="D35" s="3"/>
      <c r="E35" s="3"/>
      <c r="F35" s="3"/>
      <c r="G35" s="3"/>
      <c r="H35" s="58"/>
      <c r="I35" s="59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</row>
    <row r="36" spans="1:20" ht="18.75" customHeight="1" x14ac:dyDescent="0.45">
      <c r="A36" s="3"/>
      <c r="B36" s="3" t="s">
        <v>22</v>
      </c>
      <c r="C36" s="3"/>
      <c r="D36" s="3"/>
      <c r="E36" s="3"/>
      <c r="F36" s="3"/>
      <c r="G36" s="3"/>
      <c r="H36" s="58"/>
      <c r="I36" s="59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</row>
    <row r="37" spans="1:20" ht="18.75" customHeight="1" x14ac:dyDescent="0.45">
      <c r="A37" s="3"/>
      <c r="B37" s="57" t="s">
        <v>71</v>
      </c>
      <c r="C37" s="3"/>
      <c r="D37" s="3"/>
      <c r="E37" s="3"/>
      <c r="F37" s="3"/>
      <c r="G37" s="3"/>
      <c r="H37" s="58"/>
      <c r="I37" s="59"/>
      <c r="J37" s="60"/>
      <c r="K37" s="3"/>
      <c r="L37" s="9"/>
      <c r="M37" s="9"/>
      <c r="N37" s="9"/>
      <c r="O37" s="9"/>
      <c r="P37" s="3"/>
      <c r="Q37" s="3"/>
      <c r="R37" s="3"/>
      <c r="S37" s="3"/>
      <c r="T37" s="3"/>
    </row>
    <row r="38" spans="1:20" ht="18.75" customHeight="1" x14ac:dyDescent="0.45">
      <c r="A38" s="3"/>
      <c r="B38" s="57" t="s">
        <v>23</v>
      </c>
      <c r="C38" s="3"/>
      <c r="D38" s="3"/>
      <c r="E38" s="3"/>
      <c r="F38" s="3"/>
      <c r="G38" s="3"/>
      <c r="H38" s="58"/>
      <c r="I38" s="59"/>
      <c r="J38" s="11" t="s">
        <v>24</v>
      </c>
      <c r="K38" s="59"/>
      <c r="L38" s="59"/>
      <c r="M38" s="59"/>
      <c r="N38" s="59"/>
      <c r="O38" s="59"/>
      <c r="P38" s="3"/>
      <c r="Q38" s="3"/>
      <c r="R38" s="3"/>
      <c r="S38" s="3"/>
      <c r="T38" s="3"/>
    </row>
    <row r="39" spans="1:20" ht="18.75" customHeight="1" x14ac:dyDescent="0.45">
      <c r="A39" s="3"/>
      <c r="B39" s="3"/>
      <c r="C39" s="3"/>
      <c r="D39" s="3"/>
      <c r="E39" s="3"/>
      <c r="F39" s="3"/>
      <c r="G39" s="3"/>
      <c r="H39" s="58"/>
      <c r="I39" s="59"/>
      <c r="J39" s="3" t="s">
        <v>70</v>
      </c>
      <c r="K39" s="59"/>
      <c r="L39" s="59"/>
      <c r="M39" s="59"/>
      <c r="N39" s="59"/>
      <c r="O39" s="59"/>
      <c r="P39" s="3"/>
      <c r="Q39" s="3"/>
      <c r="R39" s="3"/>
      <c r="S39" s="3"/>
      <c r="T39" s="3"/>
    </row>
    <row r="40" spans="1:20" ht="18.75" customHeight="1" x14ac:dyDescent="0.45">
      <c r="A40" s="3"/>
      <c r="B40" s="3"/>
      <c r="C40" s="3"/>
      <c r="D40" s="3"/>
      <c r="E40" s="3"/>
      <c r="F40" s="3"/>
      <c r="G40" s="3"/>
      <c r="H40" s="58"/>
      <c r="I40" s="59"/>
      <c r="J40" s="3" t="s">
        <v>25</v>
      </c>
      <c r="K40" s="59"/>
      <c r="L40" s="59"/>
      <c r="M40" s="59"/>
      <c r="N40" s="59"/>
      <c r="O40" s="59"/>
      <c r="P40" s="3"/>
      <c r="Q40" s="3"/>
      <c r="R40" s="3"/>
      <c r="S40" s="3"/>
      <c r="T40" s="3"/>
    </row>
    <row r="41" spans="1:20" ht="18.75" customHeight="1" x14ac:dyDescent="0.45">
      <c r="A41" s="3"/>
      <c r="B41" s="3"/>
      <c r="C41" s="3"/>
      <c r="D41" s="3"/>
      <c r="E41" s="3"/>
      <c r="F41" s="3"/>
      <c r="G41" s="3"/>
      <c r="H41" s="58"/>
      <c r="I41" s="59"/>
      <c r="J41" s="3" t="s">
        <v>26</v>
      </c>
      <c r="K41" s="59"/>
      <c r="L41" s="59"/>
      <c r="M41" s="59"/>
      <c r="N41" s="59"/>
      <c r="O41" s="59"/>
      <c r="P41" s="3"/>
      <c r="Q41" s="3"/>
      <c r="R41" s="3"/>
      <c r="S41" s="3"/>
      <c r="T41" s="3"/>
    </row>
    <row r="42" spans="1:20" ht="18.75" customHeight="1" x14ac:dyDescent="0.45">
      <c r="A42" s="3"/>
      <c r="B42" s="3"/>
      <c r="C42" s="3"/>
      <c r="D42" s="3"/>
      <c r="E42" s="3"/>
      <c r="F42" s="3"/>
      <c r="G42" s="3"/>
      <c r="H42" s="58"/>
      <c r="I42" s="59"/>
      <c r="J42" s="3" t="s">
        <v>72</v>
      </c>
      <c r="K42" s="59"/>
      <c r="L42" s="59"/>
      <c r="M42" s="59"/>
      <c r="N42" s="59"/>
      <c r="O42" s="59"/>
      <c r="P42" s="3"/>
      <c r="Q42" s="3"/>
      <c r="R42" s="3"/>
      <c r="S42" s="3"/>
      <c r="T42" s="3"/>
    </row>
    <row r="43" spans="1:20" ht="18.75" customHeight="1" x14ac:dyDescent="0.45">
      <c r="A43" s="3"/>
      <c r="B43" s="3"/>
      <c r="C43" s="57"/>
      <c r="D43" s="3"/>
      <c r="E43" s="3"/>
      <c r="F43" s="3"/>
      <c r="G43" s="3"/>
      <c r="H43" s="58"/>
      <c r="I43" s="59"/>
      <c r="J43" s="3" t="s">
        <v>73</v>
      </c>
      <c r="K43" s="59"/>
      <c r="L43" s="59"/>
      <c r="M43" s="59"/>
      <c r="N43" s="59"/>
      <c r="O43" s="59"/>
      <c r="P43" s="3"/>
      <c r="Q43" s="3"/>
      <c r="R43" s="3"/>
      <c r="S43" s="3"/>
      <c r="T43" s="3"/>
    </row>
    <row r="44" spans="1:20" ht="18.75" customHeight="1" x14ac:dyDescent="0.45">
      <c r="A44" s="3"/>
      <c r="B44" s="3"/>
      <c r="C44" s="57"/>
      <c r="D44" s="3"/>
      <c r="E44" s="3"/>
      <c r="F44" s="3"/>
      <c r="G44" s="3"/>
      <c r="H44" s="58"/>
      <c r="I44" s="59"/>
      <c r="R44" s="3"/>
      <c r="S44" s="3"/>
      <c r="T44" s="3"/>
    </row>
    <row r="45" spans="1:20" ht="18.75" customHeight="1" x14ac:dyDescent="0.45">
      <c r="A45" s="3"/>
      <c r="B45" s="3"/>
      <c r="C45" s="57"/>
      <c r="D45" s="3"/>
      <c r="E45" s="3"/>
      <c r="F45" s="3"/>
      <c r="G45" s="3"/>
      <c r="H45" s="58"/>
      <c r="I45" s="59"/>
      <c r="R45" s="3"/>
      <c r="S45" s="3"/>
      <c r="T45" s="3"/>
    </row>
    <row r="46" spans="1:20" ht="18.75" customHeight="1" x14ac:dyDescent="0.45">
      <c r="H46" s="58"/>
      <c r="I46" s="59"/>
      <c r="J46" s="3"/>
      <c r="K46" s="59"/>
      <c r="L46" s="59"/>
      <c r="M46" s="59"/>
      <c r="N46" s="59"/>
      <c r="O46" s="59"/>
      <c r="P46" s="3"/>
      <c r="Q46" s="3"/>
      <c r="R46" s="3"/>
      <c r="S46" s="3"/>
      <c r="T46" s="3"/>
    </row>
    <row r="47" spans="1:20" ht="18.75" customHeight="1" x14ac:dyDescent="0.45">
      <c r="H47" s="58"/>
      <c r="I47" s="59"/>
      <c r="J47" s="3"/>
      <c r="K47" s="3"/>
      <c r="L47" s="3"/>
      <c r="M47" s="3"/>
      <c r="N47" s="59"/>
      <c r="O47" s="59"/>
      <c r="P47" s="3"/>
      <c r="Q47" s="3"/>
      <c r="R47" s="3"/>
      <c r="S47" s="3"/>
      <c r="T47" s="3"/>
    </row>
    <row r="48" spans="1:20" ht="18.75" customHeight="1" x14ac:dyDescent="0.45">
      <c r="A48" s="3"/>
      <c r="F48" s="3"/>
      <c r="G48" s="3"/>
      <c r="H48" s="58"/>
      <c r="I48" s="59"/>
      <c r="J48" s="3"/>
      <c r="K48" s="59"/>
      <c r="L48" s="59"/>
      <c r="M48" s="59"/>
      <c r="N48" s="59"/>
      <c r="O48" s="59"/>
      <c r="P48" s="3"/>
      <c r="Q48" s="3"/>
      <c r="R48" s="3"/>
      <c r="S48" s="3"/>
      <c r="T48" s="3"/>
    </row>
    <row r="49" spans="1:20" ht="18.75" customHeight="1" x14ac:dyDescent="0.45">
      <c r="A49" s="3"/>
      <c r="F49" s="3"/>
      <c r="G49" s="3"/>
      <c r="H49" s="58"/>
      <c r="I49" s="59"/>
      <c r="J49" s="59"/>
      <c r="K49" s="59"/>
      <c r="L49" s="59"/>
      <c r="M49" s="59"/>
      <c r="N49" s="59"/>
      <c r="O49" s="59"/>
      <c r="P49" s="3"/>
      <c r="Q49" s="3"/>
      <c r="R49" s="3"/>
      <c r="S49" s="3"/>
      <c r="T49" s="3"/>
    </row>
    <row r="50" spans="1:20" ht="18.75" customHeight="1" x14ac:dyDescent="0.45">
      <c r="A50" s="3"/>
      <c r="B50" s="3"/>
      <c r="C50" s="3"/>
      <c r="D50" s="3"/>
      <c r="E50" s="3"/>
      <c r="F50" s="3"/>
      <c r="G50" s="3"/>
      <c r="H50" s="58"/>
      <c r="I50" s="59"/>
      <c r="J50" s="59"/>
      <c r="K50" s="59"/>
      <c r="L50" s="59"/>
      <c r="M50" s="59"/>
      <c r="N50" s="59"/>
      <c r="O50" s="59"/>
      <c r="P50" s="3"/>
      <c r="Q50" s="3"/>
      <c r="R50" s="3"/>
      <c r="S50" s="3"/>
      <c r="T50" s="3"/>
    </row>
    <row r="51" spans="1:20" ht="18.75" customHeight="1" x14ac:dyDescent="0.45">
      <c r="A51" s="3"/>
      <c r="B51" s="3"/>
      <c r="C51" s="3"/>
      <c r="D51" s="3"/>
      <c r="E51" s="3"/>
      <c r="F51" s="3"/>
      <c r="G51" s="3"/>
      <c r="H51" s="58"/>
      <c r="I51" s="59"/>
      <c r="J51" s="36" t="s">
        <v>74</v>
      </c>
      <c r="K51" s="61"/>
      <c r="L51" s="61"/>
      <c r="M51" s="61"/>
      <c r="N51" s="61"/>
      <c r="O51" s="61"/>
      <c r="P51" s="36"/>
      <c r="Q51" s="36"/>
      <c r="R51" s="3"/>
      <c r="S51" s="3"/>
      <c r="T51" s="3"/>
    </row>
    <row r="52" spans="1:20" ht="18.75" customHeight="1" x14ac:dyDescent="0.45">
      <c r="A52" s="3"/>
      <c r="B52" s="3"/>
      <c r="C52" s="3"/>
      <c r="D52" s="3"/>
      <c r="E52" s="3"/>
      <c r="F52" s="3"/>
      <c r="G52" s="3"/>
      <c r="H52" s="58"/>
      <c r="I52" s="59"/>
      <c r="J52" s="36" t="s">
        <v>27</v>
      </c>
      <c r="K52" s="61"/>
      <c r="L52" s="61"/>
      <c r="M52" s="61"/>
      <c r="N52" s="61"/>
      <c r="O52" s="61"/>
      <c r="P52" s="36"/>
      <c r="Q52" s="36"/>
      <c r="R52" s="3"/>
      <c r="S52" s="3"/>
      <c r="T52" s="3"/>
    </row>
    <row r="53" spans="1:20" ht="18.75" customHeight="1" x14ac:dyDescent="0.45">
      <c r="A53" s="3"/>
      <c r="B53" s="3"/>
      <c r="C53" s="57"/>
      <c r="D53" s="3"/>
      <c r="E53" s="3"/>
      <c r="F53" s="3"/>
      <c r="G53" s="3"/>
      <c r="H53" s="58"/>
      <c r="I53" s="59"/>
      <c r="J53" s="123" t="s">
        <v>75</v>
      </c>
      <c r="K53" s="124"/>
      <c r="L53" s="124"/>
      <c r="M53" s="124"/>
      <c r="N53" s="124"/>
      <c r="O53" s="124"/>
      <c r="P53" s="123"/>
      <c r="Q53" s="123"/>
      <c r="R53" s="3"/>
      <c r="S53" s="3"/>
      <c r="T53" s="3"/>
    </row>
    <row r="54" spans="1:20" ht="18.75" customHeight="1" x14ac:dyDescent="0.45">
      <c r="A54" s="3"/>
      <c r="B54" s="3"/>
      <c r="C54" s="57"/>
      <c r="D54" s="3"/>
      <c r="E54" s="3"/>
      <c r="F54" s="3"/>
      <c r="G54" s="3"/>
      <c r="H54" s="58"/>
      <c r="I54" s="59"/>
      <c r="J54" s="123" t="s">
        <v>76</v>
      </c>
      <c r="K54" s="124"/>
      <c r="L54" s="124"/>
      <c r="M54" s="124"/>
      <c r="N54" s="124"/>
      <c r="O54" s="124"/>
      <c r="P54" s="123"/>
      <c r="Q54" s="123"/>
      <c r="R54" s="3"/>
      <c r="S54" s="3"/>
      <c r="T54" s="3"/>
    </row>
    <row r="55" spans="1:20" ht="18.75" customHeight="1" x14ac:dyDescent="0.45">
      <c r="A55" s="3"/>
      <c r="B55" s="3"/>
      <c r="C55" s="3" t="s">
        <v>28</v>
      </c>
      <c r="D55" s="3"/>
      <c r="E55" s="3"/>
      <c r="F55" s="3"/>
      <c r="G55" s="3"/>
      <c r="H55" s="3"/>
      <c r="I55" s="59"/>
      <c r="R55" s="3"/>
      <c r="S55" s="3"/>
      <c r="T55" s="3"/>
    </row>
    <row r="56" spans="1:20" ht="18.75" customHeight="1" x14ac:dyDescent="0.45">
      <c r="A56" s="3"/>
      <c r="B56" s="3"/>
      <c r="C56" s="3" t="s">
        <v>29</v>
      </c>
      <c r="D56" s="3"/>
      <c r="E56" s="3"/>
      <c r="F56" s="3"/>
      <c r="G56" s="3"/>
      <c r="H56" s="3"/>
      <c r="I56" s="59"/>
      <c r="R56" s="3"/>
      <c r="S56" s="3"/>
      <c r="T56" s="3"/>
    </row>
    <row r="57" spans="1:20" ht="18.75" customHeight="1" x14ac:dyDescent="0.45">
      <c r="A57" s="3"/>
      <c r="B57" s="3"/>
      <c r="I57" s="59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</row>
    <row r="58" spans="1:20" x14ac:dyDescent="0.45">
      <c r="A58" s="3"/>
      <c r="B58" s="3"/>
      <c r="C58" s="57"/>
      <c r="D58" s="3"/>
      <c r="E58" s="3"/>
      <c r="F58" s="3"/>
      <c r="G58" s="3"/>
      <c r="H58" s="58"/>
      <c r="I58" s="59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</row>
    <row r="59" spans="1:20" ht="19.5" customHeight="1" x14ac:dyDescent="0.45">
      <c r="A59" s="3"/>
      <c r="B59" s="11" t="s">
        <v>30</v>
      </c>
      <c r="C59" s="57"/>
      <c r="D59" s="3"/>
      <c r="E59" s="3"/>
      <c r="F59" s="3"/>
      <c r="G59" s="3"/>
      <c r="H59" s="58"/>
      <c r="I59" s="59"/>
      <c r="J59" s="3"/>
      <c r="K59" s="59"/>
      <c r="L59" s="59"/>
      <c r="M59" s="59"/>
      <c r="N59" s="59"/>
      <c r="O59" s="59"/>
      <c r="P59" s="3"/>
      <c r="Q59" s="3"/>
      <c r="R59" s="3"/>
      <c r="S59" s="3"/>
      <c r="T59" s="3"/>
    </row>
    <row r="60" spans="1:20" ht="19.5" customHeight="1" x14ac:dyDescent="0.45">
      <c r="A60" s="3"/>
      <c r="B60" s="3" t="s">
        <v>77</v>
      </c>
      <c r="C60" s="57"/>
      <c r="D60" s="3"/>
      <c r="E60" s="3"/>
      <c r="F60" s="3"/>
      <c r="G60" s="3"/>
      <c r="H60" s="58"/>
      <c r="I60" s="59"/>
      <c r="J60" s="59"/>
      <c r="K60" s="59"/>
      <c r="L60" s="59"/>
      <c r="M60" s="59"/>
      <c r="N60" s="59"/>
      <c r="O60" s="59"/>
      <c r="P60" s="3"/>
      <c r="Q60" s="3"/>
      <c r="R60" s="3"/>
      <c r="S60" s="3"/>
      <c r="T60" s="3"/>
    </row>
    <row r="61" spans="1:20" ht="19.5" customHeight="1" x14ac:dyDescent="0.45">
      <c r="A61" s="3"/>
      <c r="B61" s="3" t="s">
        <v>79</v>
      </c>
      <c r="C61" s="57"/>
      <c r="D61" s="3"/>
      <c r="E61" s="3"/>
      <c r="F61" s="3"/>
      <c r="G61" s="3"/>
      <c r="H61" s="58"/>
      <c r="I61" s="59"/>
      <c r="J61" s="59"/>
      <c r="K61" s="59"/>
      <c r="L61" s="59"/>
      <c r="M61" s="59"/>
      <c r="N61" s="59"/>
      <c r="O61" s="59"/>
      <c r="P61" s="3"/>
      <c r="Q61" s="3"/>
      <c r="R61" s="3"/>
      <c r="S61" s="3"/>
      <c r="T61" s="3"/>
    </row>
    <row r="62" spans="1:20" ht="19.5" customHeight="1" x14ac:dyDescent="0.45">
      <c r="A62" s="3"/>
      <c r="B62" s="3" t="s">
        <v>78</v>
      </c>
      <c r="C62" s="57"/>
      <c r="D62" s="3"/>
      <c r="E62" s="3"/>
      <c r="F62" s="3"/>
      <c r="G62" s="3"/>
      <c r="H62" s="58"/>
      <c r="I62" s="59"/>
      <c r="J62" s="59"/>
      <c r="K62" s="59"/>
      <c r="L62" s="59"/>
      <c r="M62" s="59"/>
      <c r="N62" s="59"/>
      <c r="O62" s="59"/>
      <c r="P62" s="3"/>
      <c r="Q62" s="3"/>
      <c r="R62" s="3"/>
      <c r="S62" s="3"/>
      <c r="T62" s="3"/>
    </row>
    <row r="63" spans="1:20" ht="19.5" customHeight="1" x14ac:dyDescent="0.45">
      <c r="A63" s="3"/>
      <c r="B63" s="3" t="s">
        <v>31</v>
      </c>
      <c r="C63" s="57"/>
      <c r="D63" s="3"/>
      <c r="E63" s="3"/>
      <c r="F63" s="3"/>
      <c r="G63" s="3"/>
      <c r="H63" s="58"/>
      <c r="I63" s="59"/>
      <c r="J63" s="59"/>
      <c r="K63" s="59"/>
      <c r="L63" s="59"/>
      <c r="M63" s="59"/>
      <c r="N63" s="59"/>
      <c r="O63" s="59"/>
      <c r="P63" s="3"/>
      <c r="Q63" s="3"/>
      <c r="R63" s="3"/>
      <c r="S63" s="3"/>
      <c r="T63" s="3"/>
    </row>
    <row r="64" spans="1:20" x14ac:dyDescent="0.45">
      <c r="A64" s="3"/>
      <c r="B64" s="3"/>
      <c r="C64" s="57"/>
      <c r="D64" s="3"/>
      <c r="E64" s="3"/>
      <c r="F64" s="3"/>
      <c r="G64" s="3"/>
      <c r="H64" s="58"/>
      <c r="I64" s="59"/>
      <c r="J64" s="59"/>
      <c r="K64" s="59"/>
      <c r="L64" s="59"/>
      <c r="M64" s="59"/>
      <c r="N64" s="59"/>
      <c r="O64" s="59"/>
      <c r="P64" s="3"/>
      <c r="Q64" s="3"/>
      <c r="R64" s="3"/>
      <c r="S64" s="3"/>
      <c r="T64" s="3"/>
    </row>
    <row r="65" spans="1:20" hidden="1" x14ac:dyDescent="0.45">
      <c r="A65" s="3"/>
      <c r="B65" s="3"/>
      <c r="C65" s="57"/>
      <c r="D65" s="3"/>
      <c r="E65" s="3"/>
      <c r="F65" s="3"/>
      <c r="G65" s="3"/>
      <c r="H65" s="58"/>
      <c r="I65" s="59"/>
      <c r="J65" s="59"/>
      <c r="K65" s="59"/>
      <c r="L65" s="59"/>
      <c r="M65" s="59"/>
      <c r="N65" s="59"/>
      <c r="O65" s="59"/>
      <c r="P65" s="3"/>
      <c r="Q65" s="3"/>
      <c r="R65" s="3"/>
      <c r="S65" s="3"/>
      <c r="T65" s="3"/>
    </row>
    <row r="66" spans="1:20" ht="13.5" hidden="1" customHeight="1" x14ac:dyDescent="0.45">
      <c r="A66" s="3"/>
      <c r="B66" s="3"/>
      <c r="C66" s="57"/>
      <c r="D66" s="3"/>
      <c r="E66" s="3"/>
      <c r="F66" s="3"/>
      <c r="G66" s="3"/>
      <c r="H66" s="58"/>
      <c r="I66" s="59"/>
      <c r="J66" s="59"/>
      <c r="K66" s="59"/>
      <c r="L66" s="59"/>
      <c r="M66" s="59"/>
      <c r="N66" s="59"/>
      <c r="O66" s="59"/>
      <c r="P66" s="3"/>
      <c r="Q66" s="3"/>
      <c r="R66" s="3"/>
      <c r="S66" s="3"/>
      <c r="T66" s="3"/>
    </row>
    <row r="67" spans="1:20" ht="13.5" hidden="1" customHeight="1" x14ac:dyDescent="0.45">
      <c r="A67" s="3"/>
      <c r="B67" s="3"/>
      <c r="C67" s="57"/>
      <c r="D67" s="3"/>
      <c r="E67" s="3"/>
      <c r="F67" s="3"/>
      <c r="G67" s="3"/>
      <c r="H67" s="58"/>
      <c r="I67" s="59"/>
      <c r="J67" s="59"/>
      <c r="K67" s="59"/>
      <c r="L67" s="59"/>
      <c r="M67" s="59"/>
      <c r="N67" s="59"/>
      <c r="O67" s="59"/>
      <c r="P67" s="3"/>
      <c r="Q67" s="3"/>
      <c r="R67" s="3"/>
      <c r="S67" s="3"/>
      <c r="T67" s="3"/>
    </row>
    <row r="68" spans="1:20" ht="13.5" hidden="1" customHeight="1" x14ac:dyDescent="0.45">
      <c r="A68" s="3"/>
      <c r="B68" s="3"/>
      <c r="C68" s="57"/>
      <c r="D68" s="3"/>
      <c r="E68" s="3"/>
      <c r="F68" s="3"/>
      <c r="G68" s="3"/>
      <c r="H68" s="58"/>
      <c r="I68" s="59"/>
      <c r="J68" s="59"/>
      <c r="K68" s="59"/>
      <c r="L68" s="59"/>
      <c r="M68" s="59"/>
      <c r="N68" s="59"/>
      <c r="O68" s="59"/>
      <c r="P68" s="3"/>
      <c r="Q68" s="3"/>
      <c r="R68" s="3"/>
      <c r="S68" s="3"/>
      <c r="T68" s="3"/>
    </row>
    <row r="69" spans="1:20" ht="13.5" hidden="1" customHeight="1" x14ac:dyDescent="0.45">
      <c r="A69" s="3"/>
      <c r="B69" s="3"/>
      <c r="C69" s="57"/>
      <c r="D69" s="3"/>
      <c r="E69" s="3"/>
      <c r="F69" s="3"/>
      <c r="G69" s="3"/>
      <c r="H69" s="58"/>
      <c r="I69" s="59"/>
      <c r="J69" s="59"/>
      <c r="K69" s="59"/>
      <c r="L69" s="59"/>
      <c r="M69" s="59"/>
      <c r="N69" s="59"/>
      <c r="O69" s="59"/>
      <c r="P69" s="3"/>
      <c r="Q69" s="3"/>
      <c r="R69" s="3"/>
      <c r="S69" s="3"/>
      <c r="T69" s="3"/>
    </row>
    <row r="70" spans="1:20" ht="13.5" hidden="1" customHeight="1" x14ac:dyDescent="0.45">
      <c r="A70" s="3"/>
      <c r="B70" s="3"/>
      <c r="C70" s="57"/>
      <c r="D70" s="3"/>
      <c r="E70" s="3"/>
      <c r="F70" s="3"/>
      <c r="G70" s="3"/>
      <c r="H70" s="58"/>
      <c r="I70" s="59"/>
      <c r="J70" s="59"/>
      <c r="K70" s="59"/>
      <c r="L70" s="59"/>
      <c r="M70" s="59"/>
      <c r="N70" s="59"/>
      <c r="O70" s="59"/>
      <c r="P70" s="3"/>
      <c r="Q70" s="3"/>
      <c r="R70" s="3"/>
      <c r="S70" s="3"/>
      <c r="T70" s="3"/>
    </row>
    <row r="71" spans="1:20" ht="13.5" hidden="1" customHeight="1" x14ac:dyDescent="0.45">
      <c r="A71" s="3"/>
      <c r="B71" s="3"/>
      <c r="C71" s="57"/>
      <c r="D71" s="3"/>
      <c r="E71" s="3"/>
      <c r="F71" s="3"/>
      <c r="G71" s="3"/>
      <c r="H71" s="58"/>
      <c r="I71" s="59"/>
      <c r="J71" s="59"/>
      <c r="K71" s="59"/>
      <c r="L71" s="59"/>
      <c r="M71" s="59"/>
      <c r="N71" s="59"/>
      <c r="O71" s="59"/>
      <c r="P71" s="3"/>
      <c r="Q71" s="3"/>
      <c r="R71" s="3"/>
      <c r="S71" s="3"/>
      <c r="T71" s="3"/>
    </row>
    <row r="72" spans="1:20" ht="13.5" hidden="1" customHeight="1" x14ac:dyDescent="0.45">
      <c r="A72" s="3"/>
      <c r="B72" s="3"/>
      <c r="C72" s="57"/>
      <c r="D72" s="3"/>
      <c r="E72" s="3"/>
      <c r="F72" s="3"/>
      <c r="G72" s="3"/>
      <c r="H72" s="58"/>
      <c r="I72" s="59"/>
      <c r="J72" s="59"/>
      <c r="K72" s="59"/>
      <c r="L72" s="59"/>
      <c r="M72" s="59"/>
      <c r="N72" s="59"/>
      <c r="O72" s="59"/>
      <c r="P72" s="3"/>
      <c r="Q72" s="3"/>
      <c r="R72" s="3"/>
      <c r="S72" s="3"/>
      <c r="T72" s="3"/>
    </row>
    <row r="73" spans="1:20" ht="13.5" hidden="1" customHeight="1" x14ac:dyDescent="0.45">
      <c r="A73" s="3"/>
      <c r="B73" s="3"/>
      <c r="C73" s="57"/>
      <c r="D73" s="3"/>
      <c r="E73" s="3"/>
      <c r="F73" s="3"/>
      <c r="G73" s="3"/>
      <c r="H73" s="58"/>
      <c r="I73" s="59"/>
      <c r="J73" s="59"/>
      <c r="K73" s="59"/>
      <c r="L73" s="59"/>
      <c r="M73" s="59"/>
      <c r="N73" s="59"/>
      <c r="O73" s="59"/>
      <c r="P73" s="3"/>
      <c r="Q73" s="3"/>
      <c r="R73" s="3"/>
      <c r="S73" s="3"/>
      <c r="T73" s="3"/>
    </row>
    <row r="74" spans="1:20" ht="13.5" hidden="1" customHeight="1" x14ac:dyDescent="0.45">
      <c r="A74" s="3"/>
      <c r="B74" s="3"/>
      <c r="C74" s="57"/>
      <c r="D74" s="3"/>
      <c r="E74" s="3"/>
      <c r="F74" s="3"/>
      <c r="G74" s="3"/>
      <c r="H74" s="58"/>
      <c r="I74" s="59"/>
      <c r="J74" s="59"/>
      <c r="K74" s="59"/>
      <c r="L74" s="59"/>
      <c r="M74" s="59"/>
      <c r="N74" s="59"/>
      <c r="O74" s="59"/>
      <c r="P74" s="3"/>
      <c r="Q74" s="3"/>
      <c r="R74" s="3"/>
      <c r="S74" s="3"/>
      <c r="T74" s="3"/>
    </row>
    <row r="75" spans="1:20" ht="13.5" hidden="1" customHeight="1" x14ac:dyDescent="0.45">
      <c r="A75" s="3"/>
      <c r="B75" s="3"/>
      <c r="C75" s="57"/>
      <c r="D75" s="3"/>
      <c r="E75" s="3"/>
      <c r="F75" s="3"/>
      <c r="G75" s="3"/>
      <c r="H75" s="58"/>
      <c r="I75" s="59"/>
      <c r="J75" s="59"/>
      <c r="K75" s="59"/>
      <c r="L75" s="59"/>
      <c r="M75" s="59"/>
      <c r="N75" s="59"/>
      <c r="O75" s="59"/>
      <c r="P75" s="3"/>
      <c r="Q75" s="3"/>
      <c r="R75" s="3"/>
      <c r="S75" s="3"/>
      <c r="T75" s="3"/>
    </row>
    <row r="76" spans="1:20" hidden="1" x14ac:dyDescent="0.45">
      <c r="A76" s="3"/>
      <c r="B76" s="3"/>
      <c r="C76" s="57"/>
      <c r="D76" s="3"/>
      <c r="E76" s="3"/>
      <c r="F76" s="3"/>
      <c r="G76" s="3"/>
      <c r="H76" s="58"/>
      <c r="I76" s="59"/>
      <c r="J76" s="59"/>
      <c r="K76" s="59"/>
      <c r="L76" s="59"/>
      <c r="M76" s="59"/>
      <c r="N76" s="59"/>
      <c r="O76" s="59"/>
      <c r="P76" s="3"/>
      <c r="Q76" s="3"/>
      <c r="R76" s="3"/>
      <c r="S76" s="3"/>
      <c r="T76" s="3"/>
    </row>
    <row r="77" spans="1:20" x14ac:dyDescent="0.45">
      <c r="A77" s="3"/>
      <c r="B77" s="3"/>
      <c r="C77" s="3"/>
      <c r="D77" s="3"/>
      <c r="E77" s="3"/>
      <c r="F77" s="3"/>
      <c r="G77" s="3"/>
      <c r="H77" s="3"/>
      <c r="I77" s="3"/>
      <c r="J77" s="59"/>
      <c r="K77" s="59"/>
      <c r="L77" s="59"/>
      <c r="M77" s="59"/>
      <c r="N77" s="59"/>
      <c r="O77" s="59"/>
      <c r="P77" s="3"/>
      <c r="Q77" s="3"/>
      <c r="R77" s="3"/>
      <c r="S77" s="3"/>
      <c r="T77" s="3"/>
    </row>
    <row r="78" spans="1:20" x14ac:dyDescent="0.4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</row>
    <row r="79" spans="1:20" x14ac:dyDescent="0.4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</row>
    <row r="80" spans="1:20" x14ac:dyDescent="0.4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</row>
    <row r="81" spans="1:20" x14ac:dyDescent="0.4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</row>
    <row r="82" spans="1:20" x14ac:dyDescent="0.45">
      <c r="A82" s="3"/>
      <c r="B82" s="3"/>
      <c r="C82" s="3"/>
      <c r="D82" s="3"/>
      <c r="E82" s="6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</row>
    <row r="83" spans="1:20" x14ac:dyDescent="0.4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</row>
    <row r="84" spans="1:20" x14ac:dyDescent="0.4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</row>
    <row r="85" spans="1:20" x14ac:dyDescent="0.45">
      <c r="A85" s="3"/>
      <c r="B85" s="3"/>
      <c r="C85" s="3"/>
      <c r="D85" s="3"/>
      <c r="E85" s="3"/>
      <c r="F85" s="3"/>
      <c r="G85" s="3"/>
      <c r="H85" s="3"/>
      <c r="I85" s="3"/>
      <c r="J85" s="3"/>
      <c r="K85" s="167"/>
      <c r="L85" s="167"/>
      <c r="M85" s="167"/>
      <c r="N85" s="167"/>
      <c r="O85" s="3"/>
      <c r="P85" s="3"/>
      <c r="Q85" s="3"/>
      <c r="R85" s="3"/>
      <c r="S85" s="3"/>
      <c r="T85" s="3"/>
    </row>
    <row r="86" spans="1:20" x14ac:dyDescent="0.45">
      <c r="A86" s="2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</row>
    <row r="87" spans="1:20" x14ac:dyDescent="0.45">
      <c r="A87" s="2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</row>
    <row r="88" spans="1:20" x14ac:dyDescent="0.45">
      <c r="A88" s="2"/>
      <c r="B88" s="158" t="s">
        <v>32</v>
      </c>
      <c r="C88" s="158"/>
      <c r="D88" s="158"/>
      <c r="E88" s="158"/>
      <c r="F88" s="3"/>
      <c r="G88" s="3"/>
      <c r="H88" s="3"/>
      <c r="I88" s="3"/>
      <c r="J88" s="158" t="s">
        <v>32</v>
      </c>
      <c r="K88" s="158"/>
      <c r="L88" s="158"/>
      <c r="M88" s="158"/>
      <c r="N88" s="3"/>
      <c r="O88" s="3"/>
      <c r="P88" s="3"/>
      <c r="Q88" s="3"/>
      <c r="R88" s="3"/>
      <c r="S88" s="3"/>
      <c r="T88" s="3"/>
    </row>
    <row r="89" spans="1:20" x14ac:dyDescent="0.45">
      <c r="A89" s="2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</row>
    <row r="90" spans="1:20" ht="18.75" customHeight="1" x14ac:dyDescent="0.45">
      <c r="A90" s="2"/>
      <c r="B90" s="3"/>
      <c r="C90" s="3" t="s">
        <v>33</v>
      </c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</row>
    <row r="91" spans="1:20" ht="18.75" customHeight="1" x14ac:dyDescent="0.45">
      <c r="A91" s="2"/>
      <c r="B91" s="3"/>
      <c r="C91" s="11" t="s">
        <v>34</v>
      </c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</row>
    <row r="92" spans="1:20" x14ac:dyDescent="0.45">
      <c r="A92" s="2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</row>
    <row r="93" spans="1:20" ht="17.25" customHeight="1" x14ac:dyDescent="0.45">
      <c r="A93" s="2"/>
      <c r="B93" s="3"/>
      <c r="C93" s="3" t="s">
        <v>35</v>
      </c>
      <c r="D93" s="3"/>
      <c r="E93" s="3"/>
      <c r="F93" s="3"/>
      <c r="G93" s="3"/>
      <c r="H93" s="3"/>
      <c r="I93" s="3"/>
      <c r="J93" s="3"/>
      <c r="K93" s="166" t="s">
        <v>36</v>
      </c>
      <c r="L93" s="166"/>
      <c r="M93" s="166"/>
      <c r="N93" s="166"/>
      <c r="O93" s="3"/>
      <c r="P93" s="3"/>
      <c r="Q93" s="3"/>
      <c r="R93" s="3"/>
      <c r="S93" s="3"/>
      <c r="T93" s="3"/>
    </row>
    <row r="94" spans="1:20" x14ac:dyDescent="0.45">
      <c r="A94" s="2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</row>
    <row r="95" spans="1:20" ht="18" customHeight="1" x14ac:dyDescent="0.45">
      <c r="A95" s="2"/>
      <c r="B95" s="3"/>
      <c r="C95" s="3"/>
      <c r="D95" s="3"/>
      <c r="E95" s="3"/>
      <c r="F95" s="3"/>
      <c r="G95" s="3"/>
      <c r="H95" s="3"/>
      <c r="I95" s="3"/>
      <c r="J95" s="3"/>
      <c r="K95" s="3" t="s">
        <v>80</v>
      </c>
      <c r="L95" s="3"/>
      <c r="M95" s="3"/>
      <c r="N95" s="3"/>
      <c r="O95" s="3"/>
      <c r="P95" s="3"/>
      <c r="Q95" s="3"/>
      <c r="R95" s="3"/>
      <c r="S95" s="3"/>
      <c r="T95" s="3"/>
    </row>
    <row r="96" spans="1:20" ht="18" customHeight="1" x14ac:dyDescent="0.45">
      <c r="A96" s="2"/>
      <c r="B96" s="3"/>
      <c r="C96" s="3"/>
      <c r="D96" s="3"/>
      <c r="E96" s="3"/>
      <c r="F96" s="3"/>
      <c r="G96" s="3"/>
      <c r="H96" s="3"/>
      <c r="I96" s="3"/>
      <c r="J96" s="3"/>
      <c r="K96" s="125" t="s">
        <v>81</v>
      </c>
      <c r="L96" s="3"/>
      <c r="M96" s="3"/>
      <c r="N96" s="3"/>
      <c r="O96" s="3"/>
      <c r="P96" s="3"/>
      <c r="Q96" s="3"/>
      <c r="R96" s="3"/>
      <c r="S96" s="3"/>
      <c r="T96" s="3"/>
    </row>
    <row r="97" spans="1:20" ht="18.600000000000001" thickBot="1" x14ac:dyDescent="0.5">
      <c r="A97" s="2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</row>
    <row r="98" spans="1:20" ht="16.5" customHeight="1" x14ac:dyDescent="0.45">
      <c r="A98" s="2"/>
      <c r="B98" s="3"/>
      <c r="C98" s="62" t="s">
        <v>7</v>
      </c>
      <c r="D98" s="63" t="s">
        <v>8</v>
      </c>
      <c r="E98" s="64" t="s">
        <v>9</v>
      </c>
      <c r="F98" s="65" t="s">
        <v>10</v>
      </c>
      <c r="G98" s="66" t="s">
        <v>11</v>
      </c>
      <c r="H98" s="3"/>
      <c r="I98" s="3"/>
      <c r="J98" s="3"/>
      <c r="K98" s="67"/>
      <c r="L98" s="68"/>
      <c r="M98" s="68"/>
      <c r="N98" s="68"/>
      <c r="O98" s="69"/>
      <c r="P98" s="3"/>
      <c r="Q98" s="3"/>
      <c r="R98" s="3"/>
      <c r="S98" s="3"/>
      <c r="T98" s="3"/>
    </row>
    <row r="99" spans="1:20" ht="16.5" customHeight="1" x14ac:dyDescent="0.45">
      <c r="A99" s="2"/>
      <c r="B99" s="3"/>
      <c r="C99" s="168" t="s">
        <v>12</v>
      </c>
      <c r="D99" s="24" t="s">
        <v>61</v>
      </c>
      <c r="E99" s="25"/>
      <c r="F99" s="26"/>
      <c r="G99" s="27" t="e">
        <f>F99/E99</f>
        <v>#DIV/0!</v>
      </c>
      <c r="H99" s="3"/>
      <c r="I99" s="3"/>
      <c r="J99" s="3"/>
      <c r="K99" s="70"/>
      <c r="L99" s="3"/>
      <c r="M99" s="3"/>
      <c r="N99" s="3"/>
      <c r="O99" s="71"/>
      <c r="P99" s="3"/>
      <c r="Q99" s="3"/>
      <c r="R99" s="3"/>
      <c r="S99" s="3"/>
      <c r="T99" s="3"/>
    </row>
    <row r="100" spans="1:20" ht="16.5" customHeight="1" x14ac:dyDescent="0.45">
      <c r="A100" s="2"/>
      <c r="B100" s="3"/>
      <c r="C100" s="169"/>
      <c r="D100" s="28" t="s">
        <v>62</v>
      </c>
      <c r="E100" s="29"/>
      <c r="F100" s="30"/>
      <c r="G100" s="31" t="e">
        <f>F100/E100</f>
        <v>#DIV/0!</v>
      </c>
      <c r="H100" s="3"/>
      <c r="I100" s="3"/>
      <c r="J100" s="3"/>
      <c r="K100" s="70"/>
      <c r="L100" s="3"/>
      <c r="M100" s="3"/>
      <c r="N100" s="3"/>
      <c r="O100" s="71"/>
      <c r="P100" s="3"/>
      <c r="Q100" s="3"/>
      <c r="R100" s="3"/>
      <c r="S100" s="3"/>
      <c r="T100" s="3"/>
    </row>
    <row r="101" spans="1:20" ht="16.5" customHeight="1" x14ac:dyDescent="0.45">
      <c r="A101" s="2"/>
      <c r="B101" s="3"/>
      <c r="C101" s="170"/>
      <c r="D101" s="32" t="s">
        <v>13</v>
      </c>
      <c r="E101" s="33" t="e">
        <f>E100/E99</f>
        <v>#DIV/0!</v>
      </c>
      <c r="F101" s="34" t="e">
        <f>F100/F99</f>
        <v>#DIV/0!</v>
      </c>
      <c r="G101" s="35" t="e">
        <f>G100/G99</f>
        <v>#DIV/0!</v>
      </c>
      <c r="H101" s="3"/>
      <c r="I101" s="3"/>
      <c r="J101" s="3"/>
      <c r="K101" s="70"/>
      <c r="L101" s="3"/>
      <c r="M101" s="3"/>
      <c r="N101" s="3"/>
      <c r="O101" s="71"/>
      <c r="P101" s="3"/>
      <c r="Q101" s="3"/>
      <c r="R101" s="3"/>
      <c r="S101" s="3"/>
      <c r="T101" s="3"/>
    </row>
    <row r="102" spans="1:20" ht="16.5" customHeight="1" x14ac:dyDescent="0.45">
      <c r="A102" s="2"/>
      <c r="B102" s="3"/>
      <c r="C102" s="168" t="s">
        <v>14</v>
      </c>
      <c r="D102" s="24" t="s">
        <v>61</v>
      </c>
      <c r="E102" s="25"/>
      <c r="F102" s="26"/>
      <c r="G102" s="27" t="e">
        <f>F102/E102</f>
        <v>#DIV/0!</v>
      </c>
      <c r="H102" s="3"/>
      <c r="I102" s="3"/>
      <c r="J102" s="3"/>
      <c r="K102" s="70"/>
      <c r="L102" s="3"/>
      <c r="M102" s="3"/>
      <c r="N102" s="3"/>
      <c r="O102" s="71"/>
      <c r="P102" s="3"/>
      <c r="Q102" s="3"/>
      <c r="R102" s="3"/>
      <c r="S102" s="3"/>
      <c r="T102" s="3"/>
    </row>
    <row r="103" spans="1:20" ht="16.5" customHeight="1" x14ac:dyDescent="0.45">
      <c r="A103" s="2"/>
      <c r="B103" s="3"/>
      <c r="C103" s="169"/>
      <c r="D103" s="28" t="s">
        <v>62</v>
      </c>
      <c r="E103" s="72"/>
      <c r="F103" s="73"/>
      <c r="G103" s="74" t="e">
        <f>F103/E103</f>
        <v>#DIV/0!</v>
      </c>
      <c r="H103" s="3"/>
      <c r="I103" s="3"/>
      <c r="J103" s="3"/>
      <c r="K103" s="70"/>
      <c r="L103" s="3"/>
      <c r="M103" s="3"/>
      <c r="N103" s="3"/>
      <c r="O103" s="71"/>
      <c r="P103" s="3"/>
      <c r="Q103" s="3"/>
      <c r="R103" s="3"/>
      <c r="S103" s="3"/>
      <c r="T103" s="3"/>
    </row>
    <row r="104" spans="1:20" ht="16.5" customHeight="1" x14ac:dyDescent="0.45">
      <c r="A104" s="2"/>
      <c r="B104" s="3"/>
      <c r="C104" s="170"/>
      <c r="D104" s="32" t="s">
        <v>13</v>
      </c>
      <c r="E104" s="75" t="e">
        <f>E103/E102</f>
        <v>#DIV/0!</v>
      </c>
      <c r="F104" s="76" t="e">
        <f>F103/F102</f>
        <v>#DIV/0!</v>
      </c>
      <c r="G104" s="77" t="e">
        <f>G103/G102</f>
        <v>#DIV/0!</v>
      </c>
      <c r="H104" s="3"/>
      <c r="I104" s="3"/>
      <c r="J104" s="3"/>
      <c r="K104" s="70"/>
      <c r="L104" s="3"/>
      <c r="M104" s="3"/>
      <c r="N104" s="3"/>
      <c r="O104" s="71"/>
      <c r="P104" s="3"/>
      <c r="Q104" s="3"/>
      <c r="R104" s="3"/>
      <c r="S104" s="3"/>
      <c r="T104" s="3"/>
    </row>
    <row r="105" spans="1:20" ht="16.5" customHeight="1" x14ac:dyDescent="0.45">
      <c r="A105" s="2"/>
      <c r="B105" s="3"/>
      <c r="C105" s="168" t="s">
        <v>18</v>
      </c>
      <c r="D105" s="24" t="s">
        <v>61</v>
      </c>
      <c r="E105" s="25"/>
      <c r="F105" s="26"/>
      <c r="G105" s="27" t="e">
        <f>F105/E105</f>
        <v>#DIV/0!</v>
      </c>
      <c r="H105" s="3"/>
      <c r="I105" s="3"/>
      <c r="J105" s="3"/>
      <c r="K105" s="70"/>
      <c r="L105" s="3"/>
      <c r="M105" s="3"/>
      <c r="N105" s="3"/>
      <c r="O105" s="71"/>
      <c r="P105" s="3"/>
      <c r="Q105" s="3"/>
      <c r="R105" s="3"/>
      <c r="S105" s="3"/>
      <c r="T105" s="3"/>
    </row>
    <row r="106" spans="1:20" ht="16.5" customHeight="1" x14ac:dyDescent="0.45">
      <c r="A106" s="2"/>
      <c r="B106" s="3"/>
      <c r="C106" s="169"/>
      <c r="D106" s="28" t="s">
        <v>62</v>
      </c>
      <c r="E106" s="29"/>
      <c r="F106" s="30"/>
      <c r="G106" s="31" t="e">
        <f>F106/E106</f>
        <v>#DIV/0!</v>
      </c>
      <c r="H106" s="3"/>
      <c r="I106" s="3"/>
      <c r="J106" s="3"/>
      <c r="K106" s="70"/>
      <c r="L106" s="3"/>
      <c r="M106" s="3"/>
      <c r="N106" s="3"/>
      <c r="O106" s="71"/>
      <c r="P106" s="3"/>
      <c r="Q106" s="3"/>
      <c r="R106" s="3"/>
      <c r="S106" s="3"/>
      <c r="T106" s="3"/>
    </row>
    <row r="107" spans="1:20" ht="16.5" customHeight="1" thickBot="1" x14ac:dyDescent="0.5">
      <c r="A107" s="2"/>
      <c r="B107" s="3"/>
      <c r="C107" s="171"/>
      <c r="D107" s="32" t="s">
        <v>13</v>
      </c>
      <c r="E107" s="78" t="e">
        <f>E106/E105</f>
        <v>#DIV/0!</v>
      </c>
      <c r="F107" s="79" t="e">
        <f>F106/F105</f>
        <v>#DIV/0!</v>
      </c>
      <c r="G107" s="80" t="e">
        <f>G106/G105</f>
        <v>#DIV/0!</v>
      </c>
      <c r="H107" s="3"/>
      <c r="I107" s="3"/>
      <c r="J107" s="3"/>
      <c r="K107" s="70"/>
      <c r="L107" s="3"/>
      <c r="M107" s="3"/>
      <c r="N107" s="3"/>
      <c r="O107" s="71"/>
      <c r="P107" s="3"/>
      <c r="Q107" s="3"/>
      <c r="R107" s="3"/>
      <c r="S107" s="3"/>
      <c r="T107" s="3"/>
    </row>
    <row r="108" spans="1:20" ht="16.5" customHeight="1" thickTop="1" x14ac:dyDescent="0.45">
      <c r="A108" s="2"/>
      <c r="B108" s="3"/>
      <c r="C108" s="172" t="s">
        <v>19</v>
      </c>
      <c r="D108" s="49" t="s">
        <v>61</v>
      </c>
      <c r="E108" s="81">
        <f>SUM(E99,E102,E105)</f>
        <v>0</v>
      </c>
      <c r="F108" s="82">
        <f>SUM(F99,F102,F105)</f>
        <v>0</v>
      </c>
      <c r="G108" s="83" t="e">
        <f>F108/E108</f>
        <v>#DIV/0!</v>
      </c>
      <c r="H108" s="3"/>
      <c r="I108" s="3"/>
      <c r="J108" s="3"/>
      <c r="K108" s="70"/>
      <c r="L108" s="3"/>
      <c r="M108" s="3"/>
      <c r="N108" s="3"/>
      <c r="O108" s="71"/>
      <c r="P108" s="3"/>
      <c r="Q108" s="3"/>
      <c r="R108" s="3"/>
      <c r="S108" s="3"/>
      <c r="T108" s="3"/>
    </row>
    <row r="109" spans="1:20" ht="16.5" customHeight="1" x14ac:dyDescent="0.45">
      <c r="A109" s="2"/>
      <c r="B109" s="3"/>
      <c r="C109" s="169"/>
      <c r="D109" s="28" t="s">
        <v>62</v>
      </c>
      <c r="E109" s="29">
        <f>SUM(E100,E103,E106)</f>
        <v>0</v>
      </c>
      <c r="F109" s="30">
        <f>SUM(F100,F103,F106)</f>
        <v>0</v>
      </c>
      <c r="G109" s="31" t="e">
        <f>F109/E109</f>
        <v>#DIV/0!</v>
      </c>
      <c r="H109" s="3"/>
      <c r="I109" s="3"/>
      <c r="J109" s="3"/>
      <c r="K109" s="70"/>
      <c r="L109" s="3"/>
      <c r="M109" s="3"/>
      <c r="N109" s="3"/>
      <c r="O109" s="71"/>
      <c r="P109" s="3"/>
      <c r="Q109" s="3"/>
      <c r="R109" s="3"/>
      <c r="S109" s="3"/>
      <c r="T109" s="3"/>
    </row>
    <row r="110" spans="1:20" ht="16.5" customHeight="1" thickBot="1" x14ac:dyDescent="0.5">
      <c r="A110" s="2"/>
      <c r="B110" s="3"/>
      <c r="C110" s="173"/>
      <c r="D110" s="53" t="s">
        <v>13</v>
      </c>
      <c r="E110" s="84" t="e">
        <f>E109/E108</f>
        <v>#DIV/0!</v>
      </c>
      <c r="F110" s="85" t="e">
        <f>F109/F108</f>
        <v>#DIV/0!</v>
      </c>
      <c r="G110" s="86" t="e">
        <f>G109/G108</f>
        <v>#DIV/0!</v>
      </c>
      <c r="H110" s="3"/>
      <c r="I110" s="3"/>
      <c r="J110" s="3"/>
      <c r="K110" s="87"/>
      <c r="L110" s="88"/>
      <c r="M110" s="88"/>
      <c r="N110" s="88"/>
      <c r="O110" s="89"/>
      <c r="P110" s="3"/>
      <c r="Q110" s="3"/>
      <c r="R110" s="3"/>
      <c r="S110" s="3"/>
      <c r="T110" s="3"/>
    </row>
    <row r="111" spans="1:20" x14ac:dyDescent="0.45">
      <c r="A111" s="2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</row>
    <row r="112" spans="1:20" x14ac:dyDescent="0.45">
      <c r="A112" s="2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</row>
    <row r="113" spans="1:20" x14ac:dyDescent="0.45">
      <c r="A113" s="2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</row>
    <row r="114" spans="1:20" x14ac:dyDescent="0.45">
      <c r="A114" s="2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</row>
    <row r="115" spans="1:20" x14ac:dyDescent="0.45">
      <c r="A115" s="2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</row>
    <row r="116" spans="1:20" x14ac:dyDescent="0.45">
      <c r="A116" s="2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</row>
    <row r="117" spans="1:20" x14ac:dyDescent="0.45">
      <c r="A117" s="2"/>
      <c r="B117" s="158" t="s">
        <v>82</v>
      </c>
      <c r="C117" s="158"/>
      <c r="D117" s="158"/>
      <c r="E117" s="158"/>
      <c r="F117" s="158"/>
      <c r="G117" s="3"/>
      <c r="H117" s="3"/>
      <c r="I117" s="3"/>
      <c r="J117" s="158" t="s">
        <v>82</v>
      </c>
      <c r="K117" s="158"/>
      <c r="L117" s="158"/>
      <c r="M117" s="158"/>
      <c r="N117" s="158"/>
      <c r="O117" s="3"/>
      <c r="P117" s="3"/>
      <c r="Q117" s="3"/>
      <c r="R117" s="3"/>
      <c r="S117" s="3"/>
      <c r="T117" s="3"/>
    </row>
    <row r="118" spans="1:20" x14ac:dyDescent="0.45">
      <c r="A118" s="2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</row>
    <row r="119" spans="1:20" x14ac:dyDescent="0.45">
      <c r="A119" s="2"/>
      <c r="B119" s="3"/>
      <c r="C119" s="3"/>
      <c r="D119" s="3"/>
      <c r="E119" s="3"/>
      <c r="F119" s="3"/>
      <c r="G119" s="3"/>
      <c r="H119" s="3"/>
      <c r="I119" s="3"/>
      <c r="J119" s="3"/>
      <c r="K119" s="90" t="s">
        <v>37</v>
      </c>
      <c r="L119" s="3"/>
      <c r="M119" s="3"/>
      <c r="N119" s="3"/>
      <c r="O119" s="3"/>
      <c r="P119" s="3"/>
      <c r="Q119" s="3"/>
      <c r="R119" s="3"/>
      <c r="S119" s="3"/>
      <c r="T119" s="3"/>
    </row>
    <row r="120" spans="1:20" ht="18.600000000000001" thickBot="1" x14ac:dyDescent="0.5">
      <c r="A120" s="2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</row>
    <row r="121" spans="1:20" x14ac:dyDescent="0.45">
      <c r="A121" s="2"/>
      <c r="B121" s="126" t="s">
        <v>38</v>
      </c>
      <c r="C121" s="127"/>
      <c r="D121" s="128" t="s">
        <v>39</v>
      </c>
      <c r="E121" s="128" t="s">
        <v>40</v>
      </c>
      <c r="F121" s="129" t="s">
        <v>19</v>
      </c>
      <c r="G121" s="130" t="s">
        <v>41</v>
      </c>
      <c r="H121" s="3"/>
      <c r="I121" s="3"/>
      <c r="J121" s="126" t="s">
        <v>38</v>
      </c>
      <c r="K121" s="127"/>
      <c r="L121" s="128" t="s">
        <v>39</v>
      </c>
      <c r="M121" s="128" t="s">
        <v>40</v>
      </c>
      <c r="N121" s="129" t="s">
        <v>19</v>
      </c>
      <c r="O121" s="130" t="s">
        <v>41</v>
      </c>
      <c r="P121" s="3"/>
      <c r="Q121" s="3"/>
      <c r="R121" s="3"/>
      <c r="S121" s="3"/>
      <c r="T121" s="3"/>
    </row>
    <row r="122" spans="1:20" x14ac:dyDescent="0.45">
      <c r="A122" s="2"/>
      <c r="B122" s="174" t="s">
        <v>42</v>
      </c>
      <c r="C122" s="131" t="s">
        <v>43</v>
      </c>
      <c r="D122" s="97">
        <v>65</v>
      </c>
      <c r="E122" s="97">
        <v>74</v>
      </c>
      <c r="F122" s="98">
        <f>SUM(D122:E122)</f>
        <v>139</v>
      </c>
      <c r="G122" s="99">
        <f>AVERAGE(D122:E122)</f>
        <v>69.5</v>
      </c>
      <c r="H122" s="3"/>
      <c r="I122" s="3"/>
      <c r="J122" s="132"/>
      <c r="K122" s="131" t="s">
        <v>43</v>
      </c>
      <c r="L122" s="97">
        <v>65</v>
      </c>
      <c r="M122" s="97">
        <v>74</v>
      </c>
      <c r="N122" s="98"/>
      <c r="O122" s="133"/>
      <c r="P122" s="3"/>
      <c r="Q122" s="3"/>
      <c r="R122" s="3"/>
      <c r="S122" s="3"/>
      <c r="T122" s="3"/>
    </row>
    <row r="123" spans="1:20" x14ac:dyDescent="0.45">
      <c r="A123" s="2"/>
      <c r="B123" s="175"/>
      <c r="C123" s="134" t="s">
        <v>44</v>
      </c>
      <c r="D123" s="101">
        <v>77</v>
      </c>
      <c r="E123" s="101">
        <v>79</v>
      </c>
      <c r="F123" s="102">
        <f>SUM(D123:E123)</f>
        <v>156</v>
      </c>
      <c r="G123" s="103">
        <f>AVERAGE(D123:E123)</f>
        <v>78</v>
      </c>
      <c r="H123" s="3"/>
      <c r="I123" s="3"/>
      <c r="J123" s="135" t="s">
        <v>42</v>
      </c>
      <c r="K123" s="134" t="s">
        <v>44</v>
      </c>
      <c r="L123" s="101">
        <v>77</v>
      </c>
      <c r="M123" s="101">
        <v>79</v>
      </c>
      <c r="N123" s="102"/>
      <c r="O123" s="136"/>
      <c r="P123" s="3"/>
      <c r="Q123" s="3"/>
      <c r="R123" s="3"/>
      <c r="S123" s="3"/>
      <c r="T123" s="3"/>
    </row>
    <row r="124" spans="1:20" x14ac:dyDescent="0.45">
      <c r="A124" s="2"/>
      <c r="B124" s="175"/>
      <c r="C124" s="134" t="s">
        <v>45</v>
      </c>
      <c r="D124" s="104">
        <f>D123-D122</f>
        <v>12</v>
      </c>
      <c r="E124" s="104">
        <f>E123-E122</f>
        <v>5</v>
      </c>
      <c r="F124" s="102">
        <f>F123-F122</f>
        <v>17</v>
      </c>
      <c r="G124" s="103">
        <f>G123-G122</f>
        <v>8.5</v>
      </c>
      <c r="H124" s="3"/>
      <c r="I124" s="3"/>
      <c r="J124" s="135"/>
      <c r="K124" s="134" t="s">
        <v>45</v>
      </c>
      <c r="L124" s="104"/>
      <c r="M124" s="104"/>
      <c r="N124" s="102"/>
      <c r="O124" s="136"/>
      <c r="P124" s="3"/>
      <c r="Q124" s="3"/>
      <c r="R124" s="3"/>
      <c r="S124" s="3"/>
      <c r="T124" s="3"/>
    </row>
    <row r="125" spans="1:20" x14ac:dyDescent="0.45">
      <c r="A125" s="2"/>
      <c r="B125" s="176"/>
      <c r="C125" s="137" t="s">
        <v>46</v>
      </c>
      <c r="D125" s="106">
        <f>D123/D122</f>
        <v>1.1846153846153846</v>
      </c>
      <c r="E125" s="106">
        <f>E123/E122</f>
        <v>1.0675675675675675</v>
      </c>
      <c r="F125" s="107">
        <f>F123/F122</f>
        <v>1.1223021582733812</v>
      </c>
      <c r="G125" s="108">
        <f>G123/G122</f>
        <v>1.1223021582733812</v>
      </c>
      <c r="H125" s="3"/>
      <c r="I125" s="3"/>
      <c r="J125" s="135"/>
      <c r="K125" s="137" t="s">
        <v>46</v>
      </c>
      <c r="L125" s="138"/>
      <c r="M125" s="138"/>
      <c r="N125" s="139"/>
      <c r="O125" s="140"/>
      <c r="P125" s="3"/>
      <c r="Q125" s="3"/>
      <c r="R125" s="3"/>
      <c r="S125" s="3"/>
      <c r="T125" s="3"/>
    </row>
    <row r="126" spans="1:20" x14ac:dyDescent="0.45">
      <c r="A126" s="2"/>
      <c r="B126" s="174" t="s">
        <v>47</v>
      </c>
      <c r="C126" s="131" t="s">
        <v>43</v>
      </c>
      <c r="D126" s="101">
        <v>89</v>
      </c>
      <c r="E126" s="101">
        <v>69</v>
      </c>
      <c r="F126" s="98">
        <f>SUM(D126:E126)</f>
        <v>158</v>
      </c>
      <c r="G126" s="99">
        <f>AVERAGE(D126:E126)</f>
        <v>79</v>
      </c>
      <c r="H126" s="3"/>
      <c r="I126" s="3"/>
      <c r="J126" s="132"/>
      <c r="K126" s="131"/>
      <c r="L126" s="101">
        <v>89</v>
      </c>
      <c r="M126" s="101">
        <v>69</v>
      </c>
      <c r="N126" s="98"/>
      <c r="O126" s="133"/>
      <c r="P126" s="3"/>
      <c r="Q126" s="3"/>
      <c r="R126" s="3"/>
      <c r="S126" s="3"/>
      <c r="T126" s="3"/>
    </row>
    <row r="127" spans="1:20" x14ac:dyDescent="0.45">
      <c r="A127" s="2"/>
      <c r="B127" s="175"/>
      <c r="C127" s="134" t="s">
        <v>44</v>
      </c>
      <c r="D127" s="101">
        <v>81</v>
      </c>
      <c r="E127" s="101">
        <v>73</v>
      </c>
      <c r="F127" s="102">
        <f>SUM(D127:E127)</f>
        <v>154</v>
      </c>
      <c r="G127" s="103">
        <f>AVERAGE(D127:E127)</f>
        <v>77</v>
      </c>
      <c r="H127" s="3"/>
      <c r="I127" s="3"/>
      <c r="J127" s="135" t="s">
        <v>47</v>
      </c>
      <c r="K127" s="134"/>
      <c r="L127" s="101">
        <v>81</v>
      </c>
      <c r="M127" s="101">
        <v>73</v>
      </c>
      <c r="N127" s="102"/>
      <c r="O127" s="136"/>
      <c r="P127" s="3"/>
      <c r="Q127" s="3"/>
      <c r="R127" s="3"/>
      <c r="S127" s="3"/>
      <c r="T127" s="3"/>
    </row>
    <row r="128" spans="1:20" x14ac:dyDescent="0.45">
      <c r="A128" s="2"/>
      <c r="B128" s="175"/>
      <c r="C128" s="134" t="s">
        <v>45</v>
      </c>
      <c r="D128" s="104">
        <f>D127-D126</f>
        <v>-8</v>
      </c>
      <c r="E128" s="104">
        <f>E127-E126</f>
        <v>4</v>
      </c>
      <c r="F128" s="102">
        <f>F127-F126</f>
        <v>-4</v>
      </c>
      <c r="G128" s="103">
        <f>G127-G126</f>
        <v>-2</v>
      </c>
      <c r="H128" s="3"/>
      <c r="I128" s="3"/>
      <c r="J128" s="135"/>
      <c r="K128" s="134"/>
      <c r="L128" s="104"/>
      <c r="M128" s="104"/>
      <c r="N128" s="102"/>
      <c r="O128" s="136"/>
      <c r="P128" s="3"/>
      <c r="Q128" s="3"/>
      <c r="R128" s="3"/>
      <c r="S128" s="3"/>
      <c r="T128" s="3"/>
    </row>
    <row r="129" spans="1:20" x14ac:dyDescent="0.45">
      <c r="A129" s="2"/>
      <c r="B129" s="176"/>
      <c r="C129" s="137" t="s">
        <v>46</v>
      </c>
      <c r="D129" s="106">
        <f>D127/D126</f>
        <v>0.9101123595505618</v>
      </c>
      <c r="E129" s="106">
        <f>E127/E126</f>
        <v>1.0579710144927537</v>
      </c>
      <c r="F129" s="107">
        <f>F127/F126</f>
        <v>0.97468354430379744</v>
      </c>
      <c r="G129" s="108">
        <f>G127/G126</f>
        <v>0.97468354430379744</v>
      </c>
      <c r="H129" s="3"/>
      <c r="I129" s="3"/>
      <c r="J129" s="135"/>
      <c r="K129" s="137"/>
      <c r="L129" s="138"/>
      <c r="M129" s="138"/>
      <c r="N129" s="139"/>
      <c r="O129" s="140"/>
      <c r="P129" s="3"/>
      <c r="Q129" s="3"/>
      <c r="R129" s="3"/>
      <c r="S129" s="3"/>
      <c r="T129" s="3"/>
    </row>
    <row r="130" spans="1:20" x14ac:dyDescent="0.45">
      <c r="A130" s="2"/>
      <c r="B130" s="174" t="s">
        <v>48</v>
      </c>
      <c r="C130" s="131" t="s">
        <v>43</v>
      </c>
      <c r="D130" s="101">
        <v>77</v>
      </c>
      <c r="E130" s="101">
        <v>56</v>
      </c>
      <c r="F130" s="98">
        <f>SUM(D130:E130)</f>
        <v>133</v>
      </c>
      <c r="G130" s="99">
        <f>AVERAGE(D130:E130)</f>
        <v>66.5</v>
      </c>
      <c r="H130" s="3"/>
      <c r="I130" s="3"/>
      <c r="J130" s="132"/>
      <c r="K130" s="131"/>
      <c r="L130" s="101">
        <v>77</v>
      </c>
      <c r="M130" s="101">
        <v>56</v>
      </c>
      <c r="N130" s="98"/>
      <c r="O130" s="133"/>
      <c r="P130" s="3"/>
      <c r="Q130" s="3"/>
      <c r="R130" s="3"/>
      <c r="S130" s="3"/>
      <c r="T130" s="3"/>
    </row>
    <row r="131" spans="1:20" x14ac:dyDescent="0.45">
      <c r="A131" s="2"/>
      <c r="B131" s="175"/>
      <c r="C131" s="134" t="s">
        <v>44</v>
      </c>
      <c r="D131" s="101">
        <v>80</v>
      </c>
      <c r="E131" s="101">
        <v>66</v>
      </c>
      <c r="F131" s="102">
        <f>SUM(D131:E131)</f>
        <v>146</v>
      </c>
      <c r="G131" s="103">
        <f>AVERAGE(D131:E131)</f>
        <v>73</v>
      </c>
      <c r="H131" s="3"/>
      <c r="I131" s="3"/>
      <c r="J131" s="135" t="s">
        <v>48</v>
      </c>
      <c r="K131" s="134"/>
      <c r="L131" s="101">
        <v>80</v>
      </c>
      <c r="M131" s="101">
        <v>66</v>
      </c>
      <c r="N131" s="102"/>
      <c r="O131" s="136"/>
      <c r="P131" s="3"/>
      <c r="Q131" s="3"/>
      <c r="R131" s="3"/>
      <c r="S131" s="3"/>
      <c r="T131" s="3"/>
    </row>
    <row r="132" spans="1:20" x14ac:dyDescent="0.45">
      <c r="A132" s="2"/>
      <c r="B132" s="175"/>
      <c r="C132" s="134" t="s">
        <v>45</v>
      </c>
      <c r="D132" s="104">
        <f>D131-D130</f>
        <v>3</v>
      </c>
      <c r="E132" s="104">
        <f>E131-E130</f>
        <v>10</v>
      </c>
      <c r="F132" s="102">
        <f>F131-F130</f>
        <v>13</v>
      </c>
      <c r="G132" s="103">
        <f>G131-G130</f>
        <v>6.5</v>
      </c>
      <c r="H132" s="3"/>
      <c r="I132" s="3"/>
      <c r="J132" s="135"/>
      <c r="K132" s="134"/>
      <c r="L132" s="104"/>
      <c r="M132" s="104"/>
      <c r="N132" s="102"/>
      <c r="O132" s="136"/>
      <c r="P132" s="3"/>
      <c r="Q132" s="3"/>
      <c r="R132" s="3"/>
      <c r="S132" s="3"/>
      <c r="T132" s="3"/>
    </row>
    <row r="133" spans="1:20" x14ac:dyDescent="0.45">
      <c r="A133" s="2"/>
      <c r="B133" s="176"/>
      <c r="C133" s="137" t="s">
        <v>46</v>
      </c>
      <c r="D133" s="106">
        <f>D131/D130</f>
        <v>1.0389610389610389</v>
      </c>
      <c r="E133" s="106">
        <f>E131/E130</f>
        <v>1.1785714285714286</v>
      </c>
      <c r="F133" s="107">
        <f>F131/F130</f>
        <v>1.0977443609022557</v>
      </c>
      <c r="G133" s="108">
        <f>G131/G130</f>
        <v>1.0977443609022557</v>
      </c>
      <c r="H133" s="3"/>
      <c r="I133" s="3"/>
      <c r="J133" s="135"/>
      <c r="K133" s="137"/>
      <c r="L133" s="138"/>
      <c r="M133" s="138"/>
      <c r="N133" s="139"/>
      <c r="O133" s="140"/>
      <c r="P133" s="3"/>
      <c r="Q133" s="3"/>
      <c r="R133" s="3"/>
      <c r="S133" s="3"/>
      <c r="T133" s="3"/>
    </row>
    <row r="134" spans="1:20" x14ac:dyDescent="0.45">
      <c r="A134" s="2"/>
      <c r="B134" s="174" t="s">
        <v>49</v>
      </c>
      <c r="C134" s="131" t="s">
        <v>43</v>
      </c>
      <c r="D134" s="101">
        <v>88</v>
      </c>
      <c r="E134" s="101">
        <v>70</v>
      </c>
      <c r="F134" s="98">
        <f>SUM(D134:E134)</f>
        <v>158</v>
      </c>
      <c r="G134" s="99">
        <f>AVERAGE(D134:E134)</f>
        <v>79</v>
      </c>
      <c r="H134" s="3"/>
      <c r="I134" s="3"/>
      <c r="J134" s="132"/>
      <c r="K134" s="131"/>
      <c r="L134" s="101">
        <v>88</v>
      </c>
      <c r="M134" s="101">
        <v>70</v>
      </c>
      <c r="N134" s="98"/>
      <c r="O134" s="133"/>
      <c r="P134" s="3"/>
      <c r="Q134" s="3"/>
      <c r="R134" s="3"/>
      <c r="S134" s="3"/>
      <c r="T134" s="3"/>
    </row>
    <row r="135" spans="1:20" x14ac:dyDescent="0.45">
      <c r="A135" s="2"/>
      <c r="B135" s="175"/>
      <c r="C135" s="134" t="s">
        <v>44</v>
      </c>
      <c r="D135" s="101">
        <v>80</v>
      </c>
      <c r="E135" s="101">
        <v>73</v>
      </c>
      <c r="F135" s="102">
        <f>SUM(D135:E135)</f>
        <v>153</v>
      </c>
      <c r="G135" s="103">
        <f>AVERAGE(D135:E135)</f>
        <v>76.5</v>
      </c>
      <c r="H135" s="3"/>
      <c r="I135" s="3"/>
      <c r="J135" s="135" t="s">
        <v>49</v>
      </c>
      <c r="K135" s="134"/>
      <c r="L135" s="101">
        <v>80</v>
      </c>
      <c r="M135" s="101">
        <v>73</v>
      </c>
      <c r="N135" s="102"/>
      <c r="O135" s="136"/>
      <c r="P135" s="3"/>
      <c r="Q135" s="3"/>
      <c r="R135" s="3"/>
      <c r="S135" s="3"/>
      <c r="T135" s="3"/>
    </row>
    <row r="136" spans="1:20" x14ac:dyDescent="0.45">
      <c r="A136" s="2"/>
      <c r="B136" s="175"/>
      <c r="C136" s="134" t="s">
        <v>45</v>
      </c>
      <c r="D136" s="104">
        <f>D135-D134</f>
        <v>-8</v>
      </c>
      <c r="E136" s="104">
        <f>E135-E134</f>
        <v>3</v>
      </c>
      <c r="F136" s="102">
        <f>F135-F134</f>
        <v>-5</v>
      </c>
      <c r="G136" s="103">
        <f>G135-G134</f>
        <v>-2.5</v>
      </c>
      <c r="H136" s="3"/>
      <c r="I136" s="3"/>
      <c r="J136" s="135"/>
      <c r="K136" s="134"/>
      <c r="L136" s="104"/>
      <c r="M136" s="104"/>
      <c r="N136" s="102"/>
      <c r="O136" s="136"/>
      <c r="P136" s="3"/>
      <c r="Q136" s="3"/>
      <c r="R136" s="3"/>
      <c r="S136" s="3"/>
      <c r="T136" s="3"/>
    </row>
    <row r="137" spans="1:20" ht="18.600000000000001" thickBot="1" x14ac:dyDescent="0.5">
      <c r="A137" s="2"/>
      <c r="B137" s="177"/>
      <c r="C137" s="141" t="s">
        <v>46</v>
      </c>
      <c r="D137" s="110">
        <f>D135/D134</f>
        <v>0.90909090909090906</v>
      </c>
      <c r="E137" s="110">
        <f>E135/E134</f>
        <v>1.0428571428571429</v>
      </c>
      <c r="F137" s="111">
        <f>F135/F134</f>
        <v>0.96835443037974689</v>
      </c>
      <c r="G137" s="112">
        <f>G135/G134</f>
        <v>0.96835443037974689</v>
      </c>
      <c r="H137" s="3"/>
      <c r="I137" s="3"/>
      <c r="J137" s="135"/>
      <c r="K137" s="141"/>
      <c r="L137" s="142"/>
      <c r="M137" s="142"/>
      <c r="N137" s="143"/>
      <c r="O137" s="144"/>
      <c r="P137" s="3"/>
      <c r="Q137" s="3"/>
      <c r="R137" s="3"/>
      <c r="S137" s="3"/>
      <c r="T137" s="3"/>
    </row>
    <row r="138" spans="1:20" ht="18.600000000000001" thickTop="1" x14ac:dyDescent="0.45">
      <c r="A138" s="2"/>
      <c r="B138" s="178" t="s">
        <v>50</v>
      </c>
      <c r="C138" s="145" t="s">
        <v>43</v>
      </c>
      <c r="D138" s="114">
        <f>D122+D126+D130+D134</f>
        <v>319</v>
      </c>
      <c r="E138" s="114">
        <f>E122+E126+E130+E134</f>
        <v>269</v>
      </c>
      <c r="F138" s="115">
        <f>SUM(D138:E138)</f>
        <v>588</v>
      </c>
      <c r="G138" s="116">
        <f>AVERAGE(D138:E138)</f>
        <v>294</v>
      </c>
      <c r="H138" s="3"/>
      <c r="I138" s="3"/>
      <c r="J138" s="146"/>
      <c r="K138" s="145"/>
      <c r="L138" s="114"/>
      <c r="M138" s="114"/>
      <c r="N138" s="115"/>
      <c r="O138" s="147"/>
      <c r="P138" s="3"/>
      <c r="Q138" s="3"/>
      <c r="R138" s="3"/>
      <c r="S138" s="3"/>
      <c r="T138" s="3"/>
    </row>
    <row r="139" spans="1:20" x14ac:dyDescent="0.45">
      <c r="A139" s="2"/>
      <c r="B139" s="179"/>
      <c r="C139" s="134" t="s">
        <v>44</v>
      </c>
      <c r="D139" s="104">
        <f>D123+D127+D131+D135</f>
        <v>318</v>
      </c>
      <c r="E139" s="104">
        <f>E123+E127+E131+E135</f>
        <v>291</v>
      </c>
      <c r="F139" s="102">
        <f>SUM(D139:E139)</f>
        <v>609</v>
      </c>
      <c r="G139" s="103">
        <f>AVERAGE(D139:E139)</f>
        <v>304.5</v>
      </c>
      <c r="H139" s="3"/>
      <c r="I139" s="3"/>
      <c r="J139" s="148" t="s">
        <v>50</v>
      </c>
      <c r="K139" s="134"/>
      <c r="L139" s="104"/>
      <c r="M139" s="104"/>
      <c r="N139" s="102"/>
      <c r="O139" s="136"/>
      <c r="P139" s="3"/>
      <c r="Q139" s="3"/>
      <c r="R139" s="3"/>
      <c r="S139" s="3"/>
      <c r="T139" s="3"/>
    </row>
    <row r="140" spans="1:20" x14ac:dyDescent="0.45">
      <c r="A140" s="2"/>
      <c r="B140" s="179"/>
      <c r="C140" s="134" t="s">
        <v>45</v>
      </c>
      <c r="D140" s="104">
        <f>D139-D138</f>
        <v>-1</v>
      </c>
      <c r="E140" s="104">
        <f>E139-E138</f>
        <v>22</v>
      </c>
      <c r="F140" s="102">
        <f>F139-F138</f>
        <v>21</v>
      </c>
      <c r="G140" s="103">
        <f>G139-G138</f>
        <v>10.5</v>
      </c>
      <c r="H140" s="3"/>
      <c r="I140" s="3"/>
      <c r="J140" s="148"/>
      <c r="K140" s="134"/>
      <c r="L140" s="104"/>
      <c r="M140" s="104"/>
      <c r="N140" s="102"/>
      <c r="O140" s="136"/>
      <c r="P140" s="3"/>
      <c r="Q140" s="3"/>
      <c r="R140" s="3"/>
      <c r="S140" s="3"/>
      <c r="T140" s="3"/>
    </row>
    <row r="141" spans="1:20" ht="18.600000000000001" thickBot="1" x14ac:dyDescent="0.5">
      <c r="A141" s="2"/>
      <c r="B141" s="180"/>
      <c r="C141" s="149" t="s">
        <v>46</v>
      </c>
      <c r="D141" s="118">
        <f>D139/D138</f>
        <v>0.99686520376175547</v>
      </c>
      <c r="E141" s="118">
        <f>E139/E138</f>
        <v>1.0817843866171004</v>
      </c>
      <c r="F141" s="119">
        <f>F139/F138</f>
        <v>1.0357142857142858</v>
      </c>
      <c r="G141" s="120">
        <f>G139/G138</f>
        <v>1.0357142857142858</v>
      </c>
      <c r="H141" s="3"/>
      <c r="I141" s="3"/>
      <c r="J141" s="150"/>
      <c r="K141" s="149"/>
      <c r="L141" s="151"/>
      <c r="M141" s="151"/>
      <c r="N141" s="152"/>
      <c r="O141" s="153"/>
      <c r="P141" s="3"/>
      <c r="Q141" s="3"/>
      <c r="R141" s="3"/>
      <c r="S141" s="3"/>
      <c r="T141" s="3"/>
    </row>
    <row r="142" spans="1:20" x14ac:dyDescent="0.45">
      <c r="A142" s="2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</row>
    <row r="143" spans="1:20" ht="18.75" customHeight="1" x14ac:dyDescent="0.45">
      <c r="A143" s="2"/>
      <c r="B143" s="3"/>
      <c r="C143" s="3"/>
      <c r="D143" s="3"/>
      <c r="E143" s="3"/>
      <c r="F143" s="3"/>
      <c r="G143" s="3"/>
      <c r="H143" s="3"/>
      <c r="I143" s="3"/>
      <c r="J143" s="121" t="s">
        <v>51</v>
      </c>
      <c r="K143" s="3" t="s">
        <v>52</v>
      </c>
      <c r="L143" s="3"/>
      <c r="M143" s="3"/>
      <c r="N143" s="3"/>
      <c r="O143" s="3"/>
      <c r="P143" s="3"/>
      <c r="Q143" s="3"/>
      <c r="R143" s="3"/>
      <c r="S143" s="3"/>
      <c r="T143" s="3"/>
    </row>
    <row r="144" spans="1:20" ht="18.75" customHeight="1" x14ac:dyDescent="0.45">
      <c r="A144" s="2"/>
      <c r="B144" s="3"/>
      <c r="C144" s="3"/>
      <c r="D144" s="3"/>
      <c r="E144" s="3"/>
      <c r="F144" s="3"/>
      <c r="G144" s="3"/>
      <c r="H144" s="3"/>
      <c r="I144" s="3"/>
      <c r="J144" s="3"/>
      <c r="K144" s="3" t="s">
        <v>53</v>
      </c>
      <c r="L144" s="3"/>
      <c r="M144" s="3"/>
      <c r="N144" s="3"/>
      <c r="O144" s="3"/>
      <c r="P144" s="3"/>
      <c r="Q144" s="3"/>
      <c r="R144" s="3"/>
      <c r="S144" s="3"/>
      <c r="T144" s="3"/>
    </row>
    <row r="145" spans="1:20" ht="18.75" customHeight="1" x14ac:dyDescent="0.45">
      <c r="A145" s="2"/>
      <c r="B145" s="3"/>
      <c r="C145" s="3"/>
      <c r="D145" s="3"/>
      <c r="E145" s="3"/>
      <c r="F145" s="3"/>
      <c r="G145" s="3"/>
      <c r="H145" s="3"/>
      <c r="I145" s="3"/>
      <c r="J145" s="3"/>
      <c r="K145" s="3" t="s">
        <v>54</v>
      </c>
      <c r="L145" s="3"/>
      <c r="M145" s="3"/>
      <c r="N145" s="3"/>
      <c r="O145" s="3"/>
      <c r="P145" s="3"/>
      <c r="Q145" s="3"/>
      <c r="R145" s="3"/>
      <c r="S145" s="3"/>
      <c r="T145" s="3"/>
    </row>
    <row r="146" spans="1:20" ht="18.75" customHeight="1" x14ac:dyDescent="0.45">
      <c r="A146" s="2"/>
      <c r="B146" s="3"/>
      <c r="C146" s="3"/>
      <c r="D146" s="3"/>
      <c r="E146" s="3"/>
      <c r="F146" s="3"/>
      <c r="G146" s="3"/>
      <c r="H146" s="3"/>
      <c r="I146" s="3"/>
      <c r="J146" s="3"/>
      <c r="K146" s="3" t="s">
        <v>55</v>
      </c>
      <c r="L146" s="3"/>
      <c r="M146" s="3"/>
      <c r="N146" s="3"/>
      <c r="O146" s="3"/>
      <c r="P146" s="3"/>
      <c r="Q146" s="3"/>
      <c r="R146" s="3"/>
      <c r="S146" s="3"/>
      <c r="T146" s="3"/>
    </row>
    <row r="147" spans="1:20" ht="18.75" customHeight="1" x14ac:dyDescent="0.45">
      <c r="A147" s="2"/>
      <c r="B147" s="3"/>
      <c r="C147" s="3"/>
      <c r="D147" s="3"/>
      <c r="E147" s="3"/>
      <c r="F147" s="3"/>
      <c r="G147" s="3"/>
      <c r="H147" s="3"/>
      <c r="I147" s="3"/>
      <c r="J147" s="3"/>
      <c r="K147" s="3" t="s">
        <v>56</v>
      </c>
      <c r="L147" s="3"/>
      <c r="M147" s="3"/>
      <c r="N147" s="3"/>
      <c r="O147" s="3"/>
      <c r="P147" s="3"/>
      <c r="Q147" s="3"/>
      <c r="R147" s="3"/>
      <c r="S147" s="3"/>
      <c r="T147" s="3"/>
    </row>
    <row r="148" spans="1:20" ht="18.75" customHeight="1" x14ac:dyDescent="0.45">
      <c r="A148" s="2"/>
      <c r="B148" s="3"/>
      <c r="C148" s="3"/>
      <c r="D148" s="3"/>
      <c r="E148" s="3"/>
      <c r="F148" s="3"/>
      <c r="G148" s="3"/>
      <c r="H148" s="3"/>
      <c r="I148" s="3"/>
      <c r="J148" s="3"/>
      <c r="K148" s="3" t="s">
        <v>57</v>
      </c>
      <c r="L148" s="3"/>
      <c r="M148" s="3"/>
      <c r="N148" s="3"/>
      <c r="O148" s="3"/>
      <c r="P148" s="3"/>
      <c r="Q148" s="3"/>
      <c r="R148" s="3"/>
      <c r="S148" s="3"/>
      <c r="T148" s="3"/>
    </row>
    <row r="149" spans="1:20" x14ac:dyDescent="0.45">
      <c r="A149" s="2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</row>
    <row r="150" spans="1:20" x14ac:dyDescent="0.45">
      <c r="A150" s="2"/>
      <c r="B150" s="158" t="s">
        <v>32</v>
      </c>
      <c r="C150" s="158"/>
      <c r="D150" s="158"/>
      <c r="E150" s="158"/>
      <c r="F150" s="3"/>
      <c r="G150" s="3"/>
      <c r="H150" s="3"/>
      <c r="I150" s="3"/>
      <c r="J150" s="158" t="s">
        <v>32</v>
      </c>
      <c r="K150" s="158"/>
      <c r="L150" s="158"/>
      <c r="M150" s="158"/>
      <c r="N150" s="3"/>
      <c r="O150" s="3"/>
      <c r="P150" s="3"/>
      <c r="Q150" s="3"/>
      <c r="R150" s="3"/>
      <c r="S150" s="3"/>
      <c r="T150" s="3"/>
    </row>
    <row r="151" spans="1:20" x14ac:dyDescent="0.45">
      <c r="A151" s="2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</row>
    <row r="152" spans="1:20" x14ac:dyDescent="0.45">
      <c r="A152" s="2"/>
      <c r="B152" s="3"/>
      <c r="C152" s="3"/>
      <c r="D152" s="3"/>
      <c r="E152" s="3"/>
      <c r="F152" s="3"/>
      <c r="G152" s="3"/>
      <c r="H152" s="3"/>
      <c r="I152" s="3"/>
      <c r="J152" s="3"/>
      <c r="K152" s="166" t="s">
        <v>36</v>
      </c>
      <c r="L152" s="166"/>
      <c r="M152" s="166"/>
      <c r="N152" s="166"/>
      <c r="O152" s="3"/>
      <c r="P152" s="3"/>
      <c r="Q152" s="3"/>
      <c r="R152" s="3"/>
      <c r="S152" s="3"/>
      <c r="T152" s="3"/>
    </row>
    <row r="153" spans="1:20" x14ac:dyDescent="0.45">
      <c r="A153" s="2"/>
      <c r="B153" s="3"/>
      <c r="C153" s="3"/>
      <c r="D153" s="3"/>
      <c r="E153" s="3"/>
      <c r="F153" s="3"/>
      <c r="G153" s="3"/>
      <c r="H153" s="3"/>
      <c r="I153" s="3"/>
      <c r="J153" s="3"/>
      <c r="K153" s="122" t="s">
        <v>58</v>
      </c>
      <c r="L153" s="3"/>
      <c r="M153" s="3"/>
      <c r="N153" s="3"/>
      <c r="O153" s="3"/>
      <c r="P153" s="3"/>
      <c r="Q153" s="3"/>
      <c r="R153" s="3"/>
      <c r="S153" s="3"/>
      <c r="T153" s="3"/>
    </row>
    <row r="154" spans="1:20" ht="18.600000000000001" thickBot="1" x14ac:dyDescent="0.5">
      <c r="A154" s="2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</row>
    <row r="155" spans="1:20" x14ac:dyDescent="0.2">
      <c r="A155" s="2"/>
      <c r="B155" s="91" t="s">
        <v>38</v>
      </c>
      <c r="C155" s="92"/>
      <c r="D155" s="93" t="s">
        <v>39</v>
      </c>
      <c r="E155" s="93" t="s">
        <v>40</v>
      </c>
      <c r="F155" s="94" t="s">
        <v>19</v>
      </c>
      <c r="G155" s="95" t="s">
        <v>41</v>
      </c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</row>
    <row r="156" spans="1:20" x14ac:dyDescent="0.2">
      <c r="A156" s="2"/>
      <c r="B156" s="181" t="s">
        <v>42</v>
      </c>
      <c r="C156" s="96" t="s">
        <v>43</v>
      </c>
      <c r="D156" s="97"/>
      <c r="E156" s="97"/>
      <c r="F156" s="98">
        <f>SUM(D156:E156)</f>
        <v>0</v>
      </c>
      <c r="G156" s="99" t="e">
        <f>AVERAGE(D156:E156)</f>
        <v>#DIV/0!</v>
      </c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</row>
    <row r="157" spans="1:20" x14ac:dyDescent="0.2">
      <c r="A157" s="2"/>
      <c r="B157" s="179"/>
      <c r="C157" s="100" t="s">
        <v>44</v>
      </c>
      <c r="D157" s="101"/>
      <c r="E157" s="101"/>
      <c r="F157" s="102">
        <f>SUM(D157:E157)</f>
        <v>0</v>
      </c>
      <c r="G157" s="103" t="e">
        <f>AVERAGE(D157:E157)</f>
        <v>#DIV/0!</v>
      </c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</row>
    <row r="158" spans="1:20" x14ac:dyDescent="0.2">
      <c r="A158" s="2"/>
      <c r="B158" s="179"/>
      <c r="C158" s="100" t="s">
        <v>45</v>
      </c>
      <c r="D158" s="104">
        <f>D157-D156</f>
        <v>0</v>
      </c>
      <c r="E158" s="104">
        <f>E157-E156</f>
        <v>0</v>
      </c>
      <c r="F158" s="102">
        <f>F157-F156</f>
        <v>0</v>
      </c>
      <c r="G158" s="103" t="e">
        <f>G157-G156</f>
        <v>#DIV/0!</v>
      </c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</row>
    <row r="159" spans="1:20" x14ac:dyDescent="0.2">
      <c r="A159" s="2"/>
      <c r="B159" s="182"/>
      <c r="C159" s="105" t="s">
        <v>46</v>
      </c>
      <c r="D159" s="106" t="e">
        <f>D157/D156</f>
        <v>#DIV/0!</v>
      </c>
      <c r="E159" s="106" t="e">
        <f>E157/E156</f>
        <v>#DIV/0!</v>
      </c>
      <c r="F159" s="107" t="e">
        <f>F157/F156</f>
        <v>#DIV/0!</v>
      </c>
      <c r="G159" s="108" t="e">
        <f>G157/G156</f>
        <v>#DIV/0!</v>
      </c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</row>
    <row r="160" spans="1:20" x14ac:dyDescent="0.2">
      <c r="A160" s="2"/>
      <c r="B160" s="181" t="s">
        <v>47</v>
      </c>
      <c r="C160" s="96" t="s">
        <v>43</v>
      </c>
      <c r="D160" s="101"/>
      <c r="E160" s="101"/>
      <c r="F160" s="98">
        <f>SUM(D160:E160)</f>
        <v>0</v>
      </c>
      <c r="G160" s="99" t="e">
        <f>AVERAGE(D160:E160)</f>
        <v>#DIV/0!</v>
      </c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</row>
    <row r="161" spans="1:20" x14ac:dyDescent="0.2">
      <c r="A161" s="2"/>
      <c r="B161" s="179"/>
      <c r="C161" s="100" t="s">
        <v>44</v>
      </c>
      <c r="D161" s="101"/>
      <c r="E161" s="101"/>
      <c r="F161" s="102">
        <f>SUM(D161:E161)</f>
        <v>0</v>
      </c>
      <c r="G161" s="103" t="e">
        <f>AVERAGE(D161:E161)</f>
        <v>#DIV/0!</v>
      </c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</row>
    <row r="162" spans="1:20" x14ac:dyDescent="0.2">
      <c r="A162" s="2"/>
      <c r="B162" s="179"/>
      <c r="C162" s="100" t="s">
        <v>45</v>
      </c>
      <c r="D162" s="104">
        <f>D161-D160</f>
        <v>0</v>
      </c>
      <c r="E162" s="104">
        <f>E161-E160</f>
        <v>0</v>
      </c>
      <c r="F162" s="102">
        <f>F161-F160</f>
        <v>0</v>
      </c>
      <c r="G162" s="103" t="e">
        <f>G161-G160</f>
        <v>#DIV/0!</v>
      </c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</row>
    <row r="163" spans="1:20" x14ac:dyDescent="0.2">
      <c r="A163" s="2"/>
      <c r="B163" s="182"/>
      <c r="C163" s="105" t="s">
        <v>46</v>
      </c>
      <c r="D163" s="106" t="e">
        <f>D161/D160</f>
        <v>#DIV/0!</v>
      </c>
      <c r="E163" s="106" t="e">
        <f>E161/E160</f>
        <v>#DIV/0!</v>
      </c>
      <c r="F163" s="107" t="e">
        <f>F161/F160</f>
        <v>#DIV/0!</v>
      </c>
      <c r="G163" s="108" t="e">
        <f>G161/G160</f>
        <v>#DIV/0!</v>
      </c>
      <c r="H163" s="3"/>
      <c r="I163" s="3"/>
      <c r="J163" s="3"/>
      <c r="Q163" s="3"/>
      <c r="R163" s="3"/>
      <c r="S163" s="3"/>
      <c r="T163" s="3"/>
    </row>
    <row r="164" spans="1:20" x14ac:dyDescent="0.2">
      <c r="A164" s="2"/>
      <c r="B164" s="181" t="s">
        <v>48</v>
      </c>
      <c r="C164" s="96" t="s">
        <v>43</v>
      </c>
      <c r="D164" s="101"/>
      <c r="E164" s="101"/>
      <c r="F164" s="98">
        <f>SUM(D164:E164)</f>
        <v>0</v>
      </c>
      <c r="G164" s="99" t="e">
        <f>AVERAGE(D164:E164)</f>
        <v>#DIV/0!</v>
      </c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</row>
    <row r="165" spans="1:20" x14ac:dyDescent="0.2">
      <c r="A165" s="2"/>
      <c r="B165" s="179"/>
      <c r="C165" s="100" t="s">
        <v>44</v>
      </c>
      <c r="D165" s="101"/>
      <c r="E165" s="101"/>
      <c r="F165" s="102">
        <f>SUM(D165:E165)</f>
        <v>0</v>
      </c>
      <c r="G165" s="103" t="e">
        <f>AVERAGE(D165:E165)</f>
        <v>#DIV/0!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</row>
    <row r="166" spans="1:20" x14ac:dyDescent="0.2">
      <c r="A166" s="2"/>
      <c r="B166" s="179"/>
      <c r="C166" s="100" t="s">
        <v>45</v>
      </c>
      <c r="D166" s="104">
        <f>D165-D164</f>
        <v>0</v>
      </c>
      <c r="E166" s="104">
        <f>E165-E164</f>
        <v>0</v>
      </c>
      <c r="F166" s="102">
        <f>F165-F164</f>
        <v>0</v>
      </c>
      <c r="G166" s="103" t="e">
        <f>G165-G164</f>
        <v>#DIV/0!</v>
      </c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</row>
    <row r="167" spans="1:20" x14ac:dyDescent="0.2">
      <c r="A167" s="2"/>
      <c r="B167" s="182"/>
      <c r="C167" s="105" t="s">
        <v>46</v>
      </c>
      <c r="D167" s="106" t="e">
        <f>D165/D164</f>
        <v>#DIV/0!</v>
      </c>
      <c r="E167" s="106" t="e">
        <f>E165/E164</f>
        <v>#DIV/0!</v>
      </c>
      <c r="F167" s="107" t="e">
        <f>F165/F164</f>
        <v>#DIV/0!</v>
      </c>
      <c r="G167" s="108" t="e">
        <f>G165/G164</f>
        <v>#DIV/0!</v>
      </c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</row>
    <row r="168" spans="1:20" x14ac:dyDescent="0.2">
      <c r="A168" s="2"/>
      <c r="B168" s="181" t="s">
        <v>49</v>
      </c>
      <c r="C168" s="96" t="s">
        <v>43</v>
      </c>
      <c r="D168" s="101"/>
      <c r="E168" s="101"/>
      <c r="F168" s="98">
        <f>SUM(D168:E168)</f>
        <v>0</v>
      </c>
      <c r="G168" s="99" t="e">
        <f>AVERAGE(D168:E168)</f>
        <v>#DIV/0!</v>
      </c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</row>
    <row r="169" spans="1:20" x14ac:dyDescent="0.2">
      <c r="A169" s="2"/>
      <c r="B169" s="179"/>
      <c r="C169" s="100" t="s">
        <v>44</v>
      </c>
      <c r="D169" s="101"/>
      <c r="E169" s="101"/>
      <c r="F169" s="102">
        <f>SUM(D169:E169)</f>
        <v>0</v>
      </c>
      <c r="G169" s="103" t="e">
        <f>AVERAGE(D169:E169)</f>
        <v>#DIV/0!</v>
      </c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</row>
    <row r="170" spans="1:20" x14ac:dyDescent="0.2">
      <c r="A170" s="2"/>
      <c r="B170" s="179"/>
      <c r="C170" s="100" t="s">
        <v>45</v>
      </c>
      <c r="D170" s="104">
        <f>D169-D168</f>
        <v>0</v>
      </c>
      <c r="E170" s="104">
        <f>E169-E168</f>
        <v>0</v>
      </c>
      <c r="F170" s="102">
        <f>F169-F168</f>
        <v>0</v>
      </c>
      <c r="G170" s="103" t="e">
        <f>G169-G168</f>
        <v>#DIV/0!</v>
      </c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</row>
    <row r="171" spans="1:20" ht="18.600000000000001" thickBot="1" x14ac:dyDescent="0.25">
      <c r="A171" s="2"/>
      <c r="B171" s="183"/>
      <c r="C171" s="109" t="s">
        <v>46</v>
      </c>
      <c r="D171" s="110" t="e">
        <f>D169/D168</f>
        <v>#DIV/0!</v>
      </c>
      <c r="E171" s="110" t="e">
        <f>E169/E168</f>
        <v>#DIV/0!</v>
      </c>
      <c r="F171" s="111" t="e">
        <f>F169/F168</f>
        <v>#DIV/0!</v>
      </c>
      <c r="G171" s="112" t="e">
        <f>G169/G168</f>
        <v>#DIV/0!</v>
      </c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</row>
    <row r="172" spans="1:20" ht="18.600000000000001" thickTop="1" x14ac:dyDescent="0.2">
      <c r="A172" s="2"/>
      <c r="B172" s="178" t="s">
        <v>50</v>
      </c>
      <c r="C172" s="113" t="s">
        <v>43</v>
      </c>
      <c r="D172" s="114">
        <f>D156+D160+D164+D168</f>
        <v>0</v>
      </c>
      <c r="E172" s="114">
        <f>E156+E160+E164+E168</f>
        <v>0</v>
      </c>
      <c r="F172" s="115">
        <f>SUM(D172:E172)</f>
        <v>0</v>
      </c>
      <c r="G172" s="116">
        <f>AVERAGE(D172:E172)</f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</row>
    <row r="173" spans="1:20" x14ac:dyDescent="0.2">
      <c r="A173" s="2"/>
      <c r="B173" s="179"/>
      <c r="C173" s="100" t="s">
        <v>44</v>
      </c>
      <c r="D173" s="104">
        <f>D157+D161+D165+D169</f>
        <v>0</v>
      </c>
      <c r="E173" s="104">
        <f>E157+E161+E165+E169</f>
        <v>0</v>
      </c>
      <c r="F173" s="102">
        <f>SUM(D173:E173)</f>
        <v>0</v>
      </c>
      <c r="G173" s="103">
        <f>AVERAGE(D173:E173)</f>
        <v>0</v>
      </c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</row>
    <row r="174" spans="1:20" x14ac:dyDescent="0.2">
      <c r="A174" s="2"/>
      <c r="B174" s="179"/>
      <c r="C174" s="100" t="s">
        <v>45</v>
      </c>
      <c r="D174" s="104">
        <f>D173-D172</f>
        <v>0</v>
      </c>
      <c r="E174" s="104">
        <f>E173-E172</f>
        <v>0</v>
      </c>
      <c r="F174" s="102">
        <f>F173-F172</f>
        <v>0</v>
      </c>
      <c r="G174" s="103">
        <f>G173-G172</f>
        <v>0</v>
      </c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</row>
    <row r="175" spans="1:20" ht="18.600000000000001" thickBot="1" x14ac:dyDescent="0.25">
      <c r="A175" s="2"/>
      <c r="B175" s="180"/>
      <c r="C175" s="117" t="s">
        <v>46</v>
      </c>
      <c r="D175" s="118" t="e">
        <f>D173/D172</f>
        <v>#DIV/0!</v>
      </c>
      <c r="E175" s="118" t="e">
        <f>E173/E172</f>
        <v>#DIV/0!</v>
      </c>
      <c r="F175" s="119" t="e">
        <f>F173/F172</f>
        <v>#DIV/0!</v>
      </c>
      <c r="G175" s="120" t="e">
        <f>G173/G172</f>
        <v>#DIV/0!</v>
      </c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</row>
    <row r="176" spans="1:20" x14ac:dyDescent="0.45">
      <c r="A176" s="2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</row>
    <row r="177" spans="1:20" x14ac:dyDescent="0.45">
      <c r="A177" s="2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</row>
    <row r="178" spans="1:20" x14ac:dyDescent="0.45">
      <c r="A178" s="2"/>
      <c r="B178" s="3"/>
      <c r="C178" s="3"/>
      <c r="D178" s="3"/>
      <c r="E178" s="3"/>
      <c r="F178" s="3"/>
      <c r="G178" s="3"/>
      <c r="H178" s="3"/>
      <c r="I178" s="3"/>
      <c r="J178" s="3"/>
      <c r="Q178" s="3"/>
      <c r="R178" s="3"/>
      <c r="S178" s="3"/>
      <c r="T178" s="3"/>
    </row>
    <row r="179" spans="1:20" x14ac:dyDescent="0.45">
      <c r="A179" s="2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</row>
    <row r="180" spans="1:20" x14ac:dyDescent="0.45">
      <c r="A180" s="2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</row>
    <row r="181" spans="1:20" x14ac:dyDescent="0.45">
      <c r="A181" s="2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</row>
    <row r="182" spans="1:20" x14ac:dyDescent="0.45">
      <c r="A182" s="2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</row>
    <row r="183" spans="1:20" x14ac:dyDescent="0.45">
      <c r="A183" s="2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</row>
    <row r="184" spans="1:20" x14ac:dyDescent="0.45">
      <c r="A184" s="2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</row>
    <row r="185" spans="1:20" x14ac:dyDescent="0.45">
      <c r="A185" s="2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</row>
    <row r="186" spans="1:20" x14ac:dyDescent="0.45">
      <c r="A186" s="2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</row>
    <row r="187" spans="1:20" x14ac:dyDescent="0.45">
      <c r="A187" s="2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</row>
    <row r="188" spans="1:20" x14ac:dyDescent="0.45">
      <c r="A188" s="2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</row>
    <row r="189" spans="1:20" x14ac:dyDescent="0.45">
      <c r="A189" s="2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</row>
    <row r="190" spans="1:20" x14ac:dyDescent="0.45">
      <c r="A190" s="2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</row>
    <row r="191" spans="1:20" x14ac:dyDescent="0.45">
      <c r="A191" s="2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</row>
    <row r="192" spans="1:20" x14ac:dyDescent="0.45">
      <c r="A192" s="2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</row>
    <row r="193" spans="1:20" x14ac:dyDescent="0.45">
      <c r="A193" s="2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</row>
    <row r="194" spans="1:20" x14ac:dyDescent="0.45">
      <c r="A194" s="2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</row>
    <row r="195" spans="1:20" x14ac:dyDescent="0.45">
      <c r="A195" s="2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</row>
    <row r="196" spans="1:20" x14ac:dyDescent="0.45">
      <c r="A196" s="2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</row>
    <row r="197" spans="1:20" x14ac:dyDescent="0.45">
      <c r="A197" s="2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</row>
    <row r="198" spans="1:20" x14ac:dyDescent="0.45">
      <c r="A198" s="2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</row>
    <row r="199" spans="1:20" x14ac:dyDescent="0.45">
      <c r="A199" s="2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</row>
    <row r="200" spans="1:20" x14ac:dyDescent="0.45">
      <c r="A200" s="2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</row>
    <row r="201" spans="1:20" x14ac:dyDescent="0.45">
      <c r="A201" s="2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</row>
    <row r="202" spans="1:20" x14ac:dyDescent="0.45">
      <c r="A202" s="2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</row>
    <row r="203" spans="1:20" x14ac:dyDescent="0.45">
      <c r="A203" s="2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</row>
    <row r="204" spans="1:20" x14ac:dyDescent="0.45">
      <c r="A204" s="2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</row>
  </sheetData>
  <mergeCells count="30">
    <mergeCell ref="B156:B159"/>
    <mergeCell ref="B160:B163"/>
    <mergeCell ref="B164:B167"/>
    <mergeCell ref="B168:B171"/>
    <mergeCell ref="B172:B175"/>
    <mergeCell ref="K152:N152"/>
    <mergeCell ref="K85:N85"/>
    <mergeCell ref="K93:N93"/>
    <mergeCell ref="C99:C101"/>
    <mergeCell ref="C102:C104"/>
    <mergeCell ref="C105:C107"/>
    <mergeCell ref="C108:C110"/>
    <mergeCell ref="J150:M150"/>
    <mergeCell ref="B150:E150"/>
    <mergeCell ref="B122:B125"/>
    <mergeCell ref="B126:B129"/>
    <mergeCell ref="B130:B133"/>
    <mergeCell ref="B134:B137"/>
    <mergeCell ref="B138:B141"/>
    <mergeCell ref="A1:I1"/>
    <mergeCell ref="C9:N9"/>
    <mergeCell ref="C18:C20"/>
    <mergeCell ref="C21:C23"/>
    <mergeCell ref="C24:C26"/>
    <mergeCell ref="C27:C29"/>
    <mergeCell ref="J28:R28"/>
    <mergeCell ref="J88:M88"/>
    <mergeCell ref="B88:E88"/>
    <mergeCell ref="J117:N117"/>
    <mergeCell ref="B117:F117"/>
  </mergeCells>
  <phoneticPr fontId="3"/>
  <pageMargins left="0.7" right="0.7" top="0.75" bottom="0.75" header="0.3" footer="0.3"/>
  <pageSetup paperSize="9" orientation="portrait" horizontalDpi="0" verticalDpi="0" r:id="rId1"/>
  <ignoredErrors>
    <ignoredError sqref="G156:G175 D159:F159 D163:F163 D167:F167 D171:F171 D175:F175" evalError="1"/>
  </ignoredErrors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8</xdr:col>
                <xdr:colOff>114300</xdr:colOff>
                <xdr:row>94</xdr:row>
                <xdr:rowOff>60960</xdr:rowOff>
              </from>
              <to>
                <xdr:col>9</xdr:col>
                <xdr:colOff>457200</xdr:colOff>
                <xdr:row>95</xdr:row>
                <xdr:rowOff>106680</xdr:rowOff>
              </to>
            </anchor>
          </objectPr>
        </oleObject>
      </mc:Choice>
      <mc:Fallback>
        <oleObject progId="Paint.Picture" shapeId="1025" r:id="rId4"/>
      </mc:Fallback>
    </mc:AlternateContent>
    <mc:AlternateContent xmlns:mc="http://schemas.openxmlformats.org/markup-compatibility/2006">
      <mc:Choice Requires="x14">
        <oleObject progId="Paint.Picture" shapeId="1026" r:id="rId6">
          <objectPr defaultSize="0" autoPict="0" r:id="rId5">
            <anchor moveWithCells="1" sizeWithCells="1">
              <from>
                <xdr:col>7</xdr:col>
                <xdr:colOff>647700</xdr:colOff>
                <xdr:row>117</xdr:row>
                <xdr:rowOff>213360</xdr:rowOff>
              </from>
              <to>
                <xdr:col>9</xdr:col>
                <xdr:colOff>312420</xdr:colOff>
                <xdr:row>119</xdr:row>
                <xdr:rowOff>38100</xdr:rowOff>
              </to>
            </anchor>
          </objectPr>
        </oleObject>
      </mc:Choice>
      <mc:Fallback>
        <oleObject progId="Paint.Picture" shapeId="1026" r:id="rId6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5">
            <anchor moveWithCells="1" sizeWithCells="1">
              <from>
                <xdr:col>8</xdr:col>
                <xdr:colOff>30480</xdr:colOff>
                <xdr:row>152</xdr:row>
                <xdr:rowOff>83820</xdr:rowOff>
              </from>
              <to>
                <xdr:col>9</xdr:col>
                <xdr:colOff>403860</xdr:colOff>
                <xdr:row>153</xdr:row>
                <xdr:rowOff>160020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9">
            <anchor moveWithCells="1" sizeWithCells="1">
              <from>
                <xdr:col>12</xdr:col>
                <xdr:colOff>411480</xdr:colOff>
                <xdr:row>77</xdr:row>
                <xdr:rowOff>175260</xdr:rowOff>
              </from>
              <to>
                <xdr:col>13</xdr:col>
                <xdr:colOff>320040</xdr:colOff>
                <xdr:row>79</xdr:row>
                <xdr:rowOff>38100</xdr:rowOff>
              </to>
            </anchor>
          </objectPr>
        </oleObject>
      </mc:Choice>
      <mc:Fallback>
        <oleObject progId="Paint.Picture" shapeId="1028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529D2-DB5C-4D0E-8C60-336BDFCA04DC}">
  <dimension ref="B1:G14"/>
  <sheetViews>
    <sheetView workbookViewId="0">
      <selection activeCell="K10" sqref="K10"/>
    </sheetView>
  </sheetViews>
  <sheetFormatPr defaultRowHeight="18" x14ac:dyDescent="0.45"/>
  <sheetData>
    <row r="1" spans="2:7" ht="18.600000000000001" thickBot="1" x14ac:dyDescent="0.5"/>
    <row r="2" spans="2:7" x14ac:dyDescent="0.45">
      <c r="B2" s="3"/>
      <c r="C2" s="15" t="s">
        <v>7</v>
      </c>
      <c r="D2" s="16" t="s">
        <v>8</v>
      </c>
      <c r="E2" s="17" t="s">
        <v>9</v>
      </c>
      <c r="F2" s="18" t="s">
        <v>10</v>
      </c>
      <c r="G2" s="19" t="s">
        <v>11</v>
      </c>
    </row>
    <row r="3" spans="2:7" x14ac:dyDescent="0.45">
      <c r="B3" s="3"/>
      <c r="C3" s="163" t="s">
        <v>12</v>
      </c>
      <c r="D3" s="24" t="s">
        <v>61</v>
      </c>
      <c r="E3" s="25">
        <v>10</v>
      </c>
      <c r="F3" s="26">
        <v>80000</v>
      </c>
      <c r="G3" s="27">
        <f>F3/E3</f>
        <v>8000</v>
      </c>
    </row>
    <row r="4" spans="2:7" x14ac:dyDescent="0.45">
      <c r="B4" s="3"/>
      <c r="C4" s="155"/>
      <c r="D4" s="28" t="s">
        <v>62</v>
      </c>
      <c r="E4" s="29">
        <v>15</v>
      </c>
      <c r="F4" s="30">
        <v>100000</v>
      </c>
      <c r="G4" s="31">
        <f>F4/E4</f>
        <v>6666.666666666667</v>
      </c>
    </row>
    <row r="5" spans="2:7" x14ac:dyDescent="0.45">
      <c r="B5" s="3"/>
      <c r="C5" s="164"/>
      <c r="D5" s="32" t="s">
        <v>13</v>
      </c>
      <c r="E5" s="33">
        <f>E4/E3</f>
        <v>1.5</v>
      </c>
      <c r="F5" s="34">
        <f>F4/F3</f>
        <v>1.25</v>
      </c>
      <c r="G5" s="35">
        <f>G4/G3</f>
        <v>0.83333333333333337</v>
      </c>
    </row>
    <row r="6" spans="2:7" x14ac:dyDescent="0.45">
      <c r="B6" s="3"/>
      <c r="C6" s="163" t="s">
        <v>14</v>
      </c>
      <c r="D6" s="24"/>
      <c r="E6" s="25">
        <v>50</v>
      </c>
      <c r="F6" s="26">
        <v>60000</v>
      </c>
      <c r="G6" s="27"/>
    </row>
    <row r="7" spans="2:7" x14ac:dyDescent="0.45">
      <c r="B7" s="3"/>
      <c r="C7" s="155"/>
      <c r="D7" s="28"/>
      <c r="E7" s="29">
        <v>70</v>
      </c>
      <c r="F7" s="30">
        <v>75000</v>
      </c>
      <c r="G7" s="31"/>
    </row>
    <row r="8" spans="2:7" x14ac:dyDescent="0.45">
      <c r="B8" s="3"/>
      <c r="C8" s="164"/>
      <c r="D8" s="32"/>
      <c r="E8" s="42"/>
      <c r="F8" s="43"/>
      <c r="G8" s="44"/>
    </row>
    <row r="9" spans="2:7" x14ac:dyDescent="0.45">
      <c r="B9" s="3"/>
      <c r="C9" s="163" t="s">
        <v>18</v>
      </c>
      <c r="D9" s="24"/>
      <c r="E9" s="25">
        <v>20</v>
      </c>
      <c r="F9" s="26">
        <v>120000</v>
      </c>
      <c r="G9" s="27"/>
    </row>
    <row r="10" spans="2:7" x14ac:dyDescent="0.45">
      <c r="B10" s="3"/>
      <c r="C10" s="155"/>
      <c r="D10" s="28"/>
      <c r="E10" s="29">
        <v>15</v>
      </c>
      <c r="F10" s="30">
        <v>95000</v>
      </c>
      <c r="G10" s="31"/>
    </row>
    <row r="11" spans="2:7" ht="18.600000000000001" thickBot="1" x14ac:dyDescent="0.5">
      <c r="B11" s="3"/>
      <c r="C11" s="165"/>
      <c r="D11" s="45"/>
      <c r="E11" s="46"/>
      <c r="F11" s="47"/>
      <c r="G11" s="48"/>
    </row>
    <row r="12" spans="2:7" ht="18.600000000000001" thickTop="1" x14ac:dyDescent="0.45">
      <c r="B12" s="3"/>
      <c r="C12" s="154" t="s">
        <v>19</v>
      </c>
      <c r="D12" s="49"/>
      <c r="E12" s="50"/>
      <c r="F12" s="51"/>
      <c r="G12" s="52"/>
    </row>
    <row r="13" spans="2:7" x14ac:dyDescent="0.45">
      <c r="B13" s="3"/>
      <c r="C13" s="155"/>
      <c r="D13" s="28"/>
      <c r="E13" s="29"/>
      <c r="F13" s="30"/>
      <c r="G13" s="31"/>
    </row>
    <row r="14" spans="2:7" ht="18.600000000000001" thickBot="1" x14ac:dyDescent="0.5">
      <c r="B14" s="3"/>
      <c r="C14" s="156"/>
      <c r="D14" s="53"/>
      <c r="E14" s="54"/>
      <c r="F14" s="55"/>
      <c r="G14" s="56"/>
    </row>
  </sheetData>
  <mergeCells count="4">
    <mergeCell ref="C3:C5"/>
    <mergeCell ref="C6:C8"/>
    <mergeCell ref="C9:C11"/>
    <mergeCell ref="C12:C14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2023-05-07T06:34:02Z</dcterms:created>
  <dcterms:modified xsi:type="dcterms:W3CDTF">2023-07-11T06:09:07Z</dcterms:modified>
</cp:coreProperties>
</file>