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6-データベース関数\"/>
    </mc:Choice>
  </mc:AlternateContent>
  <xr:revisionPtr revIDLastSave="0" documentId="13_ncr:1_{5998C950-B765-43E6-8AAD-B17470FA2509}" xr6:coauthVersionLast="47" xr6:coauthVersionMax="47" xr10:uidLastSave="{00000000-0000-0000-0000-000000000000}"/>
  <bookViews>
    <workbookView xWindow="1164" yWindow="60" windowWidth="20472" windowHeight="12720" xr2:uid="{6D5A8332-BC96-411E-B90B-AACB020A5C5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8" i="1" l="1"/>
  <c r="F94" i="1"/>
  <c r="F80" i="1"/>
  <c r="M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M57" authorId="0" shapeId="0" xr:uid="{96F69C11-DECB-4704-8678-FE5F8213149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J42:N53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29"/>
            <rFont val="ＭＳ Ｐゴシック"/>
            <family val="3"/>
            <charset val="128"/>
          </rPr>
          <t>N42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E46:F47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81" authorId="0" shapeId="0" xr:uid="{12E94451-33D2-4716-B051-F929144E412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,N75,</t>
        </r>
        <r>
          <rPr>
            <b/>
            <sz val="14"/>
            <color indexed="17"/>
            <rFont val="ＭＳ Ｐゴシック"/>
            <family val="3"/>
            <charset val="128"/>
          </rPr>
          <t>C84:D85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F94" authorId="0" shapeId="0" xr:uid="{EF2CD475-234B-47B8-8BAC-263BF45575A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C97:D98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8" authorId="0" shapeId="0" xr:uid="{D92E0351-C54E-4665-B628-C47CED8A2093}">
      <text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sz val="12"/>
            <color indexed="17"/>
            <rFont val="ＭＳ Ｐゴシック"/>
            <family val="3"/>
            <charset val="128"/>
          </rPr>
          <t>半角英数で入力します。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大きい→「</t>
        </r>
        <r>
          <rPr>
            <b/>
            <sz val="12"/>
            <color indexed="10"/>
            <rFont val="ＭＳ Ｐゴシック"/>
            <family val="3"/>
            <charset val="128"/>
          </rPr>
          <t>＞</t>
        </r>
        <r>
          <rPr>
            <sz val="12"/>
            <color indexed="81"/>
            <rFont val="ＭＳ Ｐゴシック"/>
            <family val="3"/>
            <charset val="128"/>
          </rPr>
          <t xml:space="preserve">」
</t>
        </r>
        <r>
          <rPr>
            <b/>
            <sz val="14"/>
            <color indexed="81"/>
            <rFont val="ＭＳ Ｐゴシック"/>
            <family val="3"/>
            <charset val="128"/>
          </rPr>
          <t>30以上→「</t>
        </r>
        <r>
          <rPr>
            <b/>
            <sz val="14"/>
            <color indexed="10"/>
            <rFont val="ＭＳ Ｐゴシック"/>
            <family val="3"/>
            <charset val="128"/>
          </rPr>
          <t>＞＝30</t>
        </r>
        <r>
          <rPr>
            <b/>
            <sz val="14"/>
            <color indexed="81"/>
            <rFont val="ＭＳ Ｐゴシック"/>
            <family val="3"/>
            <charset val="128"/>
          </rPr>
          <t>」</t>
        </r>
        <r>
          <rPr>
            <sz val="12"/>
            <color indexed="81"/>
            <rFont val="ＭＳ Ｐゴシック"/>
            <family val="3"/>
            <charset val="128"/>
          </rPr>
          <t xml:space="preserve">
　　30を含む以上となります。
</t>
        </r>
        <r>
          <rPr>
            <sz val="12"/>
            <color indexed="12"/>
            <rFont val="ＭＳ Ｐゴシック"/>
            <family val="3"/>
            <charset val="128"/>
          </rPr>
          <t>※</t>
        </r>
        <r>
          <rPr>
            <b/>
            <sz val="12"/>
            <color indexed="12"/>
            <rFont val="ＭＳ Ｐゴシック"/>
            <family val="3"/>
            <charset val="128"/>
          </rPr>
          <t>「＝」で含む</t>
        </r>
      </text>
    </comment>
    <comment ref="F108" authorId="0" shapeId="0" xr:uid="{E0A7D7D6-894B-4B4B-90D3-59E4F450014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J75:N86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N75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C111:E112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<sst xmlns="http://schemas.openxmlformats.org/spreadsheetml/2006/main" count="158" uniqueCount="80">
  <si>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</si>
  <si>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</si>
  <si>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</si>
  <si>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</si>
  <si>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</si>
  <si>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</si>
  <si>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</si>
  <si>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</si>
  <si>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</si>
  <si>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</si>
  <si>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t>②関数を命令する方法</t>
    <rPh sb="1" eb="3">
      <t>カンスウ</t>
    </rPh>
    <rPh sb="4" eb="6">
      <t>メイレイ</t>
    </rPh>
    <rPh sb="8" eb="10">
      <t>ホウホウ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</si>
  <si>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</si>
  <si>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</si>
  <si>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</si>
  <si>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</si>
  <si>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</si>
  <si>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</si>
  <si>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</si>
  <si>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</si>
  <si>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</si>
  <si>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データベース</t>
    </r>
    <phoneticPr fontId="4"/>
  </si>
  <si>
    <t>例えば</t>
    <rPh sb="0" eb="1">
      <t>タト</t>
    </rPh>
    <phoneticPr fontId="4"/>
  </si>
  <si>
    <t>右の表で、</t>
    <rPh sb="0" eb="1">
      <t>ミギ</t>
    </rPh>
    <rPh sb="2" eb="3">
      <t>ヒョウ</t>
    </rPh>
    <phoneticPr fontId="4"/>
  </si>
  <si>
    <t>名前</t>
    <rPh sb="0" eb="2">
      <t>ナマエ</t>
    </rPh>
    <phoneticPr fontId="4"/>
  </si>
  <si>
    <t>性別</t>
    <rPh sb="0" eb="2">
      <t>セイベツ</t>
    </rPh>
    <phoneticPr fontId="4"/>
  </si>
  <si>
    <t>年齢</t>
    <rPh sb="0" eb="2">
      <t>ネンレイ</t>
    </rPh>
    <phoneticPr fontId="4"/>
  </si>
  <si>
    <t>地区</t>
    <rPh sb="0" eb="2">
      <t>チク</t>
    </rPh>
    <phoneticPr fontId="4"/>
  </si>
  <si>
    <t>買上額</t>
    <rPh sb="0" eb="2">
      <t>カイアゲ</t>
    </rPh>
    <rPh sb="2" eb="3">
      <t>ガク</t>
    </rPh>
    <phoneticPr fontId="4"/>
  </si>
  <si>
    <r>
      <t>右の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4" eb="6">
      <t>ケイサン</t>
    </rPh>
    <rPh sb="6" eb="7">
      <t>シキ</t>
    </rPh>
    <rPh sb="8" eb="10">
      <t>セッテイ</t>
    </rPh>
    <phoneticPr fontId="4"/>
  </si>
  <si>
    <t>青木</t>
    <rPh sb="0" eb="2">
      <t>アオキ</t>
    </rPh>
    <phoneticPr fontId="4"/>
  </si>
  <si>
    <t>男</t>
    <rPh sb="0" eb="1">
      <t>オトコ</t>
    </rPh>
    <phoneticPr fontId="4"/>
  </si>
  <si>
    <t>東京都</t>
    <phoneticPr fontId="4"/>
  </si>
  <si>
    <t>今井</t>
    <rPh sb="0" eb="2">
      <t>イマイ</t>
    </rPh>
    <phoneticPr fontId="4"/>
  </si>
  <si>
    <t>女</t>
    <rPh sb="0" eb="1">
      <t>オンナ</t>
    </rPh>
    <phoneticPr fontId="4"/>
  </si>
  <si>
    <t>千葉県</t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</si>
  <si>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</si>
  <si>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神田</t>
    <rPh sb="0" eb="2">
      <t>カンダ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</si>
  <si>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</si>
  <si>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</si>
  <si>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t>宮崎</t>
    <rPh sb="0" eb="2">
      <t>ミヤザキ</t>
    </rPh>
    <phoneticPr fontId="4"/>
  </si>
  <si>
    <t>神奈川県</t>
    <rPh sb="0" eb="4">
      <t>カナガワケン</t>
    </rPh>
    <phoneticPr fontId="4"/>
  </si>
  <si>
    <t>伊藤</t>
    <rPh sb="0" eb="2">
      <t>イトウ</t>
    </rPh>
    <phoneticPr fontId="4"/>
  </si>
  <si>
    <t>神奈川県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</si>
  <si>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</si>
  <si>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黒木</t>
    <rPh sb="0" eb="2">
      <t>クロキ</t>
    </rPh>
    <phoneticPr fontId="4"/>
  </si>
  <si>
    <t>方法</t>
    <rPh sb="0" eb="2">
      <t>ホウホウ</t>
    </rPh>
    <phoneticPr fontId="4"/>
  </si>
  <si>
    <t>佐藤</t>
    <rPh sb="0" eb="2">
      <t>サトウ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</si>
  <si>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</si>
  <si>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南田</t>
    <rPh sb="0" eb="2">
      <t>ミナミダ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</si>
  <si>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</si>
  <si>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西尾</t>
    <rPh sb="0" eb="1">
      <t>ニシ</t>
    </rPh>
    <rPh sb="1" eb="2">
      <t>オ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</si>
  <si>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データベース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8" eb="20">
      <t>センタク</t>
    </rPh>
    <phoneticPr fontId="4"/>
  </si>
  <si>
    <t>東山</t>
    <rPh sb="0" eb="2">
      <t>ヒガシヤマ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</si>
  <si>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DSUM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4" eb="16">
      <t>センタク</t>
    </rPh>
    <phoneticPr fontId="4"/>
  </si>
  <si>
    <t>北野</t>
    <rPh sb="0" eb="2">
      <t>キタノ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</si>
  <si>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</si>
  <si>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⑥以下のように設定します</t>
    <rPh sb="1" eb="3">
      <t>イカ</t>
    </rPh>
    <rPh sb="7" eb="9">
      <t>セッテイ</t>
    </rPh>
    <phoneticPr fontId="4"/>
  </si>
  <si>
    <t>データベース=</t>
    <phoneticPr fontId="4"/>
  </si>
  <si>
    <t>全てのデータ（見出しも含む）</t>
    <rPh sb="0" eb="1">
      <t>スベ</t>
    </rPh>
    <rPh sb="7" eb="9">
      <t>ミダ</t>
    </rPh>
    <rPh sb="11" eb="12">
      <t>フク</t>
    </rPh>
    <phoneticPr fontId="4"/>
  </si>
  <si>
    <t>「神奈川県」「女」買上額</t>
    <rPh sb="1" eb="5">
      <t>カナガワケン</t>
    </rPh>
    <rPh sb="7" eb="8">
      <t>オンナ</t>
    </rPh>
    <rPh sb="9" eb="11">
      <t>カイアゲ</t>
    </rPh>
    <rPh sb="11" eb="12">
      <t>ガク</t>
    </rPh>
    <phoneticPr fontId="4"/>
  </si>
  <si>
    <t>ﾌｨｰﾙﾄﾞ＝</t>
    <phoneticPr fontId="4"/>
  </si>
  <si>
    <t>求める見出しセル</t>
    <rPh sb="0" eb="1">
      <t>モト</t>
    </rPh>
    <rPh sb="3" eb="5">
      <t>ミダ</t>
    </rPh>
    <phoneticPr fontId="4"/>
  </si>
  <si>
    <t>条件=</t>
    <rPh sb="0" eb="2">
      <t>ジョウケン</t>
    </rPh>
    <phoneticPr fontId="4"/>
  </si>
  <si>
    <t>答</t>
    <rPh sb="0" eb="1">
      <t>コタエ</t>
    </rPh>
    <phoneticPr fontId="4"/>
  </si>
  <si>
    <t>⑦OKで確定です。</t>
    <rPh sb="4" eb="6">
      <t>カクテイ</t>
    </rPh>
    <phoneticPr fontId="4"/>
  </si>
  <si>
    <r>
      <t>データベースの関数では、２つの条件を指定する、要素を別途「</t>
    </r>
    <r>
      <rPr>
        <b/>
        <sz val="12"/>
        <color indexed="10"/>
        <rFont val="ＭＳ Ｐゴシック"/>
        <family val="3"/>
        <charset val="128"/>
      </rPr>
      <t>条件表</t>
    </r>
    <r>
      <rPr>
        <b/>
        <sz val="12"/>
        <rFont val="ＭＳ Ｐゴシック"/>
        <family val="3"/>
        <charset val="128"/>
      </rPr>
      <t>」を作成する事が必須です。</t>
    </r>
    <rPh sb="7" eb="9">
      <t>カンスウ</t>
    </rPh>
    <rPh sb="15" eb="17">
      <t>ジョウケン</t>
    </rPh>
    <rPh sb="18" eb="20">
      <t>シテイ</t>
    </rPh>
    <rPh sb="23" eb="25">
      <t>ヨウソ</t>
    </rPh>
    <rPh sb="26" eb="28">
      <t>ベット</t>
    </rPh>
    <rPh sb="29" eb="31">
      <t>ジョウケン</t>
    </rPh>
    <rPh sb="31" eb="32">
      <t>ヒョウ</t>
    </rPh>
    <rPh sb="34" eb="36">
      <t>サクセイ</t>
    </rPh>
    <rPh sb="38" eb="39">
      <t>コト</t>
    </rPh>
    <rPh sb="40" eb="42">
      <t>ヒッス</t>
    </rPh>
    <phoneticPr fontId="4"/>
  </si>
  <si>
    <t>左のように作成してみましょう</t>
  </si>
  <si>
    <t>右の表を参考に</t>
    <rPh sb="0" eb="1">
      <t>ミギ</t>
    </rPh>
    <rPh sb="2" eb="3">
      <t>ヒョウ</t>
    </rPh>
    <rPh sb="4" eb="6">
      <t>サンコウ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</si>
  <si>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</si>
  <si>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神奈川</t>
    <phoneticPr fontId="4"/>
  </si>
  <si>
    <t>東京都</t>
    <rPh sb="0" eb="3">
      <t>トウキョウト</t>
    </rPh>
    <phoneticPr fontId="4"/>
  </si>
  <si>
    <t>必ず、表のデータと同一の文字列を使用！</t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</si>
  <si>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t>&gt;=30</t>
    <phoneticPr fontId="4"/>
  </si>
  <si>
    <t>&lt;50</t>
    <phoneticPr fontId="4"/>
  </si>
  <si>
    <t>Copyright(c) Beginners Site All right reserved 2023/5/11</t>
    <phoneticPr fontId="4"/>
  </si>
  <si>
    <r>
      <t>「神奈川県」の「女性」だけの</t>
    </r>
    <r>
      <rPr>
        <b/>
        <sz val="12"/>
        <color rgb="FFFF0000"/>
        <rFont val="ＭＳ Ｐゴシック"/>
        <family val="3"/>
        <charset val="128"/>
      </rPr>
      <t>合計買上額</t>
    </r>
    <r>
      <rPr>
        <b/>
        <sz val="12"/>
        <rFont val="ＭＳ Ｐゴシック"/>
        <family val="3"/>
        <charset val="128"/>
      </rPr>
      <t>はいくらでしょう。</t>
    </r>
    <rPh sb="1" eb="5">
      <t>カナガワケン</t>
    </rPh>
    <rPh sb="8" eb="10">
      <t>ジョセイ</t>
    </rPh>
    <rPh sb="14" eb="16">
      <t>ゴウケイ</t>
    </rPh>
    <rPh sb="16" eb="18">
      <t>カイアゲ</t>
    </rPh>
    <rPh sb="18" eb="19">
      <t>ガク</t>
    </rPh>
    <phoneticPr fontId="4"/>
  </si>
  <si>
    <r>
      <t>３０歳以上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男性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2" eb="3">
      <t>サイ</t>
    </rPh>
    <rPh sb="3" eb="5">
      <t>イジョウ</t>
    </rPh>
    <rPh sb="6" eb="8">
      <t>ダンセイ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</si>
  <si>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0" eb="3">
      <t>トウキョウト</t>
    </rPh>
    <rPh sb="4" eb="5">
      <t>ス</t>
    </rPh>
    <rPh sb="6" eb="8">
      <t>ジョセイ</t>
    </rPh>
    <rPh sb="9" eb="11">
      <t>ゴウケイ</t>
    </rPh>
    <rPh sb="11" eb="13">
      <t>カイアゲ</t>
    </rPh>
    <rPh sb="13" eb="14">
      <t>ガク</t>
    </rPh>
    <rPh sb="15" eb="16">
      <t>モト</t>
    </rPh>
    <phoneticPr fontId="4"/>
  </si>
  <si>
    <r>
      <t>東京都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5０歳未満</t>
    </r>
    <r>
      <rPr>
        <sz val="12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女性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合計買上額</t>
    </r>
    <r>
      <rPr>
        <sz val="12"/>
        <color theme="1"/>
        <rFont val="ＭＳ Ｐゴシック"/>
        <family val="3"/>
        <charset val="128"/>
      </rPr>
      <t>を求めましょう。</t>
    </r>
    <rPh sb="0" eb="2">
      <t>トウキョウ</t>
    </rPh>
    <rPh sb="2" eb="3">
      <t>ト</t>
    </rPh>
    <rPh sb="4" eb="5">
      <t>ス</t>
    </rPh>
    <rPh sb="8" eb="9">
      <t>サイ</t>
    </rPh>
    <rPh sb="9" eb="11">
      <t>ミマン</t>
    </rPh>
    <rPh sb="12" eb="14">
      <t>ジョセイ</t>
    </rPh>
    <rPh sb="15" eb="17">
      <t>ゴウケイ</t>
    </rPh>
    <rPh sb="17" eb="19">
      <t>カイアゲ</t>
    </rPh>
    <rPh sb="19" eb="20">
      <t>ガク</t>
    </rPh>
    <rPh sb="21" eb="22">
      <t>モト</t>
    </rPh>
    <phoneticPr fontId="4"/>
  </si>
  <si>
    <r>
      <rPr>
        <b/>
        <sz val="12"/>
        <color rgb="FFFF0000"/>
        <rFont val="ＭＳ Ｐゴシック"/>
        <family val="3"/>
        <charset val="128"/>
      </rPr>
      <t>DSUM</t>
    </r>
    <r>
      <rPr>
        <b/>
        <sz val="12"/>
        <rFont val="ＭＳ Ｐゴシック"/>
        <family val="3"/>
        <charset val="128"/>
      </rPr>
      <t>関数　ーデータベース</t>
    </r>
    <rPh sb="4" eb="6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</si>
</sst>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#,###&quot;円&quot;"/>
    <numFmt numFmtId="177" formatCode="#,###&quot;個&quot;"/>
  </numFmts>
  <fonts count="3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29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/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/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5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7" borderId="18" xfId="0" applyFont="1" applyFill="1" applyBorder="1" applyAlignment="1">
      <alignment horizontal="center" vertical="center"/>
    </xf>
    <xf numFmtId="38" fontId="5" fillId="0" borderId="0" xfId="0" applyNumberFormat="1" applyFont="1">
      <alignment vertical="center"/>
    </xf>
    <xf numFmtId="0" fontId="13" fillId="0" borderId="0" xfId="0" applyFont="1">
      <alignment vertical="center"/>
    </xf>
    <xf numFmtId="0" fontId="5" fillId="0" borderId="19" xfId="0" applyFont="1" applyBorder="1" applyAlignment="1">
      <alignment horizontal="center" vertical="center"/>
    </xf>
    <xf numFmtId="0" fontId="17" fillId="0" borderId="19" xfId="0" applyFont="1" applyBorder="1">
      <alignment vertical="center"/>
    </xf>
    <xf numFmtId="0" fontId="5" fillId="0" borderId="1" xfId="0" applyFont="1" applyBorder="1">
      <alignment vertical="center"/>
    </xf>
    <xf numFmtId="0" fontId="20" fillId="8" borderId="1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5" fillId="6" borderId="18" xfId="0" applyFont="1" applyFill="1" applyBorder="1" applyAlignment="1">
      <alignment horizontal="center" vertical="center"/>
    </xf>
    <xf numFmtId="49" fontId="9" fillId="0" borderId="0" xfId="0" applyNumberFormat="1" applyFont="1">
      <alignment vertical="center"/>
    </xf>
    <xf numFmtId="0" fontId="22" fillId="0" borderId="0" xfId="0" applyFont="1" applyAlignment="1">
      <alignment horizontal="left" vertical="center"/>
    </xf>
    <xf numFmtId="0" fontId="23" fillId="0" borderId="0" xfId="0" applyFont="1">
      <alignment vertical="center"/>
    </xf>
    <xf numFmtId="0" fontId="21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9" fillId="0" borderId="0" xfId="1" applyFont="1" applyFill="1" applyBorder="1" applyAlignment="1">
      <alignment vertical="center"/>
    </xf>
    <xf numFmtId="49" fontId="12" fillId="0" borderId="0" xfId="0" applyNumberFormat="1" applyFont="1" applyAlignment="1">
      <alignment horizontal="right" vertical="center"/>
    </xf>
    <xf numFmtId="49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9" fillId="0" borderId="0" xfId="1" applyFont="1" applyBorder="1" applyAlignment="1">
      <alignment vertical="center"/>
    </xf>
    <xf numFmtId="0" fontId="16" fillId="0" borderId="0" xfId="0" applyFont="1">
      <alignment vertical="center"/>
    </xf>
    <xf numFmtId="0" fontId="17" fillId="9" borderId="0" xfId="0" applyFont="1" applyFill="1">
      <alignment vertical="center"/>
    </xf>
    <xf numFmtId="38" fontId="17" fillId="0" borderId="0" xfId="0" applyNumberFormat="1" applyFont="1">
      <alignment vertical="center"/>
    </xf>
    <xf numFmtId="6" fontId="5" fillId="0" borderId="0" xfId="2" applyFont="1" applyAlignment="1">
      <alignment vertical="center"/>
    </xf>
    <xf numFmtId="38" fontId="17" fillId="9" borderId="19" xfId="0" applyNumberFormat="1" applyFont="1" applyFill="1" applyBorder="1">
      <alignment vertical="center"/>
    </xf>
    <xf numFmtId="6" fontId="17" fillId="0" borderId="0" xfId="2" applyFont="1" applyAlignment="1">
      <alignment vertical="center"/>
    </xf>
    <xf numFmtId="0" fontId="17" fillId="9" borderId="19" xfId="0" applyFont="1" applyFill="1" applyBorder="1">
      <alignment vertical="center"/>
    </xf>
    <xf numFmtId="0" fontId="19" fillId="11" borderId="0" xfId="0" applyFont="1" applyFill="1">
      <alignment vertical="center"/>
    </xf>
    <xf numFmtId="0" fontId="5" fillId="11" borderId="0" xfId="0" applyFont="1" applyFill="1">
      <alignment vertical="center"/>
    </xf>
    <xf numFmtId="0" fontId="6" fillId="5" borderId="0" xfId="0" applyFont="1" applyFill="1" applyAlignment="1">
      <alignment horizontal="center" vertical="center"/>
    </xf>
    <xf numFmtId="38" fontId="17" fillId="9" borderId="1" xfId="1" applyFont="1" applyFill="1" applyBorder="1" applyAlignment="1">
      <alignment horizontal="right" vertical="center"/>
    </xf>
    <xf numFmtId="38" fontId="17" fillId="9" borderId="3" xfId="1" applyFont="1" applyFill="1" applyBorder="1" applyAlignment="1">
      <alignment horizontal="right" vertical="center"/>
    </xf>
    <xf numFmtId="6" fontId="18" fillId="0" borderId="6" xfId="2" applyFont="1" applyFill="1" applyBorder="1" applyAlignment="1">
      <alignment horizontal="right" vertical="center"/>
    </xf>
    <xf numFmtId="0" fontId="6" fillId="12" borderId="0" xfId="0" applyFont="1" applyFill="1" applyAlignment="1">
      <alignment horizontal="center" vertical="center"/>
    </xf>
    <xf numFmtId="0" fontId="25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6" xfId="0" applyFont="1" applyFill="1" applyBorder="1" applyAlignment="1">
      <alignment horizontal="center" vertical="center"/>
    </xf>
    <xf numFmtId="0" fontId="6" fillId="6" borderId="17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12" xfId="0" applyFont="1" applyFill="1" applyBorder="1" applyAlignment="1">
      <alignment horizontal="center" vertical="center"/>
    </xf>
    <xf numFmtId="0" fontId="14" fillId="4" borderId="13" xfId="0" applyFont="1" applyFill="1" applyBorder="1" applyAlignment="1">
      <alignment horizontal="center" vertical="center"/>
    </xf>
    <xf numFmtId="0" fontId="14" fillId="4" borderId="14" xfId="0" applyFont="1" applyFill="1" applyBorder="1" applyAlignment="1">
      <alignment horizontal="center" vertical="center"/>
    </xf>
    <xf numFmtId="49" fontId="22" fillId="0" borderId="1" xfId="0" applyNumberFormat="1" applyFont="1" applyBorder="1" applyAlignment="1">
      <alignment horizontal="center" vertical="center"/>
    </xf>
    <xf numFmtId="49" fontId="22" fillId="0" borderId="3" xfId="0" applyNumberFormat="1" applyFont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5" borderId="24" xfId="0" applyFont="1" applyFill="1" applyBorder="1" applyAlignment="1">
      <alignment horizontal="center" vertical="center"/>
    </xf>
    <xf numFmtId="38" fontId="18" fillId="0" borderId="25" xfId="1" applyFont="1" applyBorder="1" applyAlignment="1">
      <alignment vertical="center"/>
    </xf>
    <xf numFmtId="0" fontId="5" fillId="5" borderId="26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17" fillId="0" borderId="27" xfId="0" applyFont="1" applyBorder="1">
      <alignment vertical="center"/>
    </xf>
    <xf numFmtId="0" fontId="5" fillId="0" borderId="28" xfId="0" applyFont="1" applyBorder="1">
      <alignment vertical="center"/>
    </xf>
    <xf numFmtId="38" fontId="18" fillId="0" borderId="29" xfId="1" applyFont="1" applyBorder="1" applyAlignment="1">
      <alignment vertical="center"/>
    </xf>
    <xf numFmtId="0" fontId="21" fillId="2" borderId="30" xfId="0" applyFont="1" applyFill="1" applyBorder="1" applyAlignment="1">
      <alignment horizontal="center" vertical="center"/>
    </xf>
    <xf numFmtId="0" fontId="21" fillId="2" borderId="31" xfId="0" applyFont="1" applyFill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13" borderId="20" xfId="0" applyFont="1" applyFill="1" applyBorder="1" applyAlignment="1">
      <alignment horizontal="center" vertical="center"/>
    </xf>
    <xf numFmtId="0" fontId="5" fillId="13" borderId="21" xfId="0" applyFont="1" applyFill="1" applyBorder="1" applyAlignment="1">
      <alignment horizontal="center" vertical="center"/>
    </xf>
    <xf numFmtId="0" fontId="5" fillId="13" borderId="22" xfId="0" applyFont="1" applyFill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1" fillId="2" borderId="34" xfId="0" applyFont="1" applyFill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1</xdr:row>
      <xdr:rowOff>133350</xdr:rowOff>
    </xdr:from>
    <xdr:to>
      <xdr:col>4</xdr:col>
      <xdr:colOff>533400</xdr:colOff>
      <xdr:row>8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C4D8707F-F29A-42F3-B909-16C5C4BD90D8}"/>
            </a:ext>
          </a:extLst>
        </xdr:cNvPr>
        <xdr:cNvSpPr txBox="1">
          <a:spLocks noChangeArrowheads="1"/>
        </xdr:cNvSpPr>
      </xdr:nvSpPr>
      <xdr:spPr bwMode="auto">
        <a:xfrm>
          <a:off x="497205" y="339090"/>
          <a:ext cx="2406015" cy="1449705"/>
        </a:xfrm>
        <a:prstGeom prst="rect">
          <a:avLst/>
        </a:prstGeom>
        <a:solidFill>
          <a:srgbClr val="FFAB5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DSUM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　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ディーサム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データベース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 editAs="oneCell">
    <xdr:from>
      <xdr:col>3</xdr:col>
      <xdr:colOff>495300</xdr:colOff>
      <xdr:row>27</xdr:row>
      <xdr:rowOff>200025</xdr:rowOff>
    </xdr:from>
    <xdr:to>
      <xdr:col>4</xdr:col>
      <xdr:colOff>40005</xdr:colOff>
      <xdr:row>28</xdr:row>
      <xdr:rowOff>177165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86B47F3B-856C-4207-AE0D-E454E7D99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48840" y="5755005"/>
          <a:ext cx="245745" cy="20574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581025</xdr:colOff>
      <xdr:row>50</xdr:row>
      <xdr:rowOff>9525</xdr:rowOff>
    </xdr:from>
    <xdr:to>
      <xdr:col>4</xdr:col>
      <xdr:colOff>125730</xdr:colOff>
      <xdr:row>51</xdr:row>
      <xdr:rowOff>1905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6A602FE4-2FCC-4714-98EA-4D8CBA4623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34565" y="10296525"/>
          <a:ext cx="245745" cy="1981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202223</xdr:colOff>
      <xdr:row>64</xdr:row>
      <xdr:rowOff>128083</xdr:rowOff>
    </xdr:from>
    <xdr:to>
      <xdr:col>13</xdr:col>
      <xdr:colOff>242764</xdr:colOff>
      <xdr:row>68</xdr:row>
      <xdr:rowOff>57159</xdr:rowOff>
    </xdr:to>
    <xdr:grpSp>
      <xdr:nvGrpSpPr>
        <xdr:cNvPr id="5" name="Group 1119">
          <a:extLst>
            <a:ext uri="{FF2B5EF4-FFF2-40B4-BE49-F238E27FC236}">
              <a16:creationId xmlns:a16="http://schemas.microsoft.com/office/drawing/2014/main" id="{D0DFC0F7-FC57-4E12-8592-83843CF9E117}"/>
            </a:ext>
          </a:extLst>
        </xdr:cNvPr>
        <xdr:cNvGrpSpPr>
          <a:grpSpLocks/>
        </xdr:cNvGrpSpPr>
      </xdr:nvGrpSpPr>
      <xdr:grpSpPr bwMode="auto">
        <a:xfrm>
          <a:off x="423203" y="14164123"/>
          <a:ext cx="8125361" cy="752036"/>
          <a:chOff x="49" y="944"/>
          <a:chExt cx="763" cy="68"/>
        </a:xfrm>
      </xdr:grpSpPr>
      <xdr:sp macro="" textlink="">
        <xdr:nvSpPr>
          <xdr:cNvPr id="6" name="Text Box 1062" descr="キャンバス">
            <a:extLst>
              <a:ext uri="{FF2B5EF4-FFF2-40B4-BE49-F238E27FC236}">
                <a16:creationId xmlns:a16="http://schemas.microsoft.com/office/drawing/2014/main" id="{C11399E1-C291-9BCF-C37A-4196AB202CA1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7" name="Text Box 1063" descr="オーク">
            <a:extLst>
              <a:ext uri="{FF2B5EF4-FFF2-40B4-BE49-F238E27FC236}">
                <a16:creationId xmlns:a16="http://schemas.microsoft.com/office/drawing/2014/main" id="{B58566E2-F52D-9C59-30F9-C641E67D328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6" y="981"/>
            <a:ext cx="22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8" name="Picture 1064">
            <a:extLst>
              <a:ext uri="{FF2B5EF4-FFF2-40B4-BE49-F238E27FC236}">
                <a16:creationId xmlns:a16="http://schemas.microsoft.com/office/drawing/2014/main" id="{DB3209FC-A262-8DEC-455C-701E03EDB94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946"/>
            <a:ext cx="57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9" name="Picture 1065">
            <a:extLst>
              <a:ext uri="{FF2B5EF4-FFF2-40B4-BE49-F238E27FC236}">
                <a16:creationId xmlns:a16="http://schemas.microsoft.com/office/drawing/2014/main" id="{8C951E6F-4129-1E91-8B7A-8CD56E21618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49" y="944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152400</xdr:colOff>
      <xdr:row>73</xdr:row>
      <xdr:rowOff>47625</xdr:rowOff>
    </xdr:from>
    <xdr:to>
      <xdr:col>1</xdr:col>
      <xdr:colOff>528332</xdr:colOff>
      <xdr:row>75</xdr:row>
      <xdr:rowOff>0</xdr:rowOff>
    </xdr:to>
    <xdr:pic>
      <xdr:nvPicPr>
        <xdr:cNvPr id="10" name="Picture 1117">
          <a:extLst>
            <a:ext uri="{FF2B5EF4-FFF2-40B4-BE49-F238E27FC236}">
              <a16:creationId xmlns:a16="http://schemas.microsoft.com/office/drawing/2014/main" id="{BF0F56F2-385F-4270-B57C-C3825AE72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5889605"/>
          <a:ext cx="596912" cy="363855"/>
        </a:xfrm>
        <a:prstGeom prst="rect">
          <a:avLst/>
        </a:prstGeom>
        <a:noFill/>
      </xdr:spPr>
    </xdr:pic>
    <xdr:clientData/>
  </xdr:twoCellAnchor>
  <xdr:twoCellAnchor>
    <xdr:from>
      <xdr:col>2</xdr:col>
      <xdr:colOff>60960</xdr:colOff>
      <xdr:row>75</xdr:row>
      <xdr:rowOff>171450</xdr:rowOff>
    </xdr:from>
    <xdr:to>
      <xdr:col>2</xdr:col>
      <xdr:colOff>659538</xdr:colOff>
      <xdr:row>77</xdr:row>
      <xdr:rowOff>76200</xdr:rowOff>
    </xdr:to>
    <xdr:pic>
      <xdr:nvPicPr>
        <xdr:cNvPr id="11" name="Picture 1118">
          <a:extLst>
            <a:ext uri="{FF2B5EF4-FFF2-40B4-BE49-F238E27FC236}">
              <a16:creationId xmlns:a16="http://schemas.microsoft.com/office/drawing/2014/main" id="{84D3FB0E-CE9D-4BF5-9146-377C9A3FE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998220" y="16424910"/>
          <a:ext cx="598578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4</xdr:col>
      <xdr:colOff>200025</xdr:colOff>
      <xdr:row>5</xdr:row>
      <xdr:rowOff>190501</xdr:rowOff>
    </xdr:from>
    <xdr:to>
      <xdr:col>7</xdr:col>
      <xdr:colOff>85725</xdr:colOff>
      <xdr:row>9</xdr:row>
      <xdr:rowOff>28576</xdr:rowOff>
    </xdr:to>
    <xdr:sp macro="" textlink="">
      <xdr:nvSpPr>
        <xdr:cNvPr id="12" name="Text Box 1174" descr="キャンバス">
          <a:extLst>
            <a:ext uri="{FF2B5EF4-FFF2-40B4-BE49-F238E27FC236}">
              <a16:creationId xmlns:a16="http://schemas.microsoft.com/office/drawing/2014/main" id="{ED8DCCDA-F699-446A-84EC-73C544EE611E}"/>
            </a:ext>
          </a:extLst>
        </xdr:cNvPr>
        <xdr:cNvSpPr txBox="1">
          <a:spLocks noChangeArrowheads="1"/>
        </xdr:cNvSpPr>
      </xdr:nvSpPr>
      <xdr:spPr bwMode="auto">
        <a:xfrm>
          <a:off x="2569845" y="1219201"/>
          <a:ext cx="2125980" cy="66103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データの中から、</a:t>
          </a:r>
        </a:p>
        <a:p>
          <a:pPr algn="l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条件にあったデータの合計値</a:t>
          </a:r>
          <a:endParaRPr lang="en-US" altLang="ja-JP" sz="11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を求めます。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11</xdr:col>
      <xdr:colOff>95251</xdr:colOff>
      <xdr:row>53</xdr:row>
      <xdr:rowOff>155275</xdr:rowOff>
    </xdr:from>
    <xdr:to>
      <xdr:col>11</xdr:col>
      <xdr:colOff>628651</xdr:colOff>
      <xdr:row>55</xdr:row>
      <xdr:rowOff>38100</xdr:rowOff>
    </xdr:to>
    <xdr:pic>
      <xdr:nvPicPr>
        <xdr:cNvPr id="13" name="Picture 1175">
          <a:extLst>
            <a:ext uri="{FF2B5EF4-FFF2-40B4-BE49-F238E27FC236}">
              <a16:creationId xmlns:a16="http://schemas.microsoft.com/office/drawing/2014/main" id="{58A064EF-F9A8-4F44-8842-369A8D353D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968491" y="11059495"/>
          <a:ext cx="533400" cy="29430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76200</xdr:colOff>
      <xdr:row>89</xdr:row>
      <xdr:rowOff>142875</xdr:rowOff>
    </xdr:from>
    <xdr:to>
      <xdr:col>2</xdr:col>
      <xdr:colOff>581025</xdr:colOff>
      <xdr:row>91</xdr:row>
      <xdr:rowOff>47625</xdr:rowOff>
    </xdr:to>
    <xdr:pic>
      <xdr:nvPicPr>
        <xdr:cNvPr id="14" name="Picture 1184">
          <a:extLst>
            <a:ext uri="{FF2B5EF4-FFF2-40B4-BE49-F238E27FC236}">
              <a16:creationId xmlns:a16="http://schemas.microsoft.com/office/drawing/2014/main" id="{A15D94D0-7D55-4B8B-AF6B-C28CA8700C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13460" y="19276695"/>
          <a:ext cx="504825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114300</xdr:colOff>
      <xdr:row>103</xdr:row>
      <xdr:rowOff>152400</xdr:rowOff>
    </xdr:from>
    <xdr:to>
      <xdr:col>2</xdr:col>
      <xdr:colOff>619125</xdr:colOff>
      <xdr:row>105</xdr:row>
      <xdr:rowOff>57150</xdr:rowOff>
    </xdr:to>
    <xdr:pic>
      <xdr:nvPicPr>
        <xdr:cNvPr id="15" name="Picture 1192">
          <a:extLst>
            <a:ext uri="{FF2B5EF4-FFF2-40B4-BE49-F238E27FC236}">
              <a16:creationId xmlns:a16="http://schemas.microsoft.com/office/drawing/2014/main" id="{8A34421D-1ACA-4614-9BEF-33A841CCF4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51560" y="22166580"/>
          <a:ext cx="504825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5</xdr:col>
      <xdr:colOff>350520</xdr:colOff>
      <xdr:row>80</xdr:row>
      <xdr:rowOff>57150</xdr:rowOff>
    </xdr:from>
    <xdr:to>
      <xdr:col>8</xdr:col>
      <xdr:colOff>74294</xdr:colOff>
      <xdr:row>84</xdr:row>
      <xdr:rowOff>143155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DF0325B9-34B8-44EF-98B7-03ABA595D7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620" y="17385030"/>
          <a:ext cx="1964054" cy="9089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259268</xdr:colOff>
      <xdr:row>90</xdr:row>
      <xdr:rowOff>53339</xdr:rowOff>
    </xdr:from>
    <xdr:to>
      <xdr:col>12</xdr:col>
      <xdr:colOff>537045</xdr:colOff>
      <xdr:row>95</xdr:row>
      <xdr:rowOff>108584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77C6BC10-E0C4-476F-9ACE-7196F93FAD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9948" y="19438619"/>
          <a:ext cx="2426617" cy="10839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215264</xdr:colOff>
      <xdr:row>108</xdr:row>
      <xdr:rowOff>1824</xdr:rowOff>
    </xdr:from>
    <xdr:to>
      <xdr:col>10</xdr:col>
      <xdr:colOff>647463</xdr:colOff>
      <xdr:row>113</xdr:row>
      <xdr:rowOff>95250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11E99122-AB0F-4CC5-BB46-A2144FDC09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09084" y="23090424"/>
          <a:ext cx="2695339" cy="11221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238125</xdr:colOff>
      <xdr:row>19</xdr:row>
      <xdr:rowOff>85725</xdr:rowOff>
    </xdr:from>
    <xdr:to>
      <xdr:col>14</xdr:col>
      <xdr:colOff>14715</xdr:colOff>
      <xdr:row>37</xdr:row>
      <xdr:rowOff>56642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FA62CB8-7268-42F0-815C-D16328C8E3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4848225" y="3994785"/>
          <a:ext cx="4302870" cy="3994277"/>
        </a:xfrm>
        <a:prstGeom prst="rect">
          <a:avLst/>
        </a:prstGeom>
      </xdr:spPr>
    </xdr:pic>
    <xdr:clientData/>
  </xdr:twoCellAnchor>
  <xdr:twoCellAnchor editAs="oneCell">
    <xdr:from>
      <xdr:col>2</xdr:col>
      <xdr:colOff>495300</xdr:colOff>
      <xdr:row>57</xdr:row>
      <xdr:rowOff>55245</xdr:rowOff>
    </xdr:from>
    <xdr:to>
      <xdr:col>15</xdr:col>
      <xdr:colOff>226647</xdr:colOff>
      <xdr:row>62</xdr:row>
      <xdr:rowOff>975361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B2D995E9-D4E2-454E-842E-A0473D08C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432560" y="11782425"/>
          <a:ext cx="8738187" cy="1948816"/>
        </a:xfrm>
        <a:prstGeom prst="rect">
          <a:avLst/>
        </a:prstGeom>
      </xdr:spPr>
    </xdr:pic>
    <xdr:clientData/>
  </xdr:twoCellAnchor>
  <xdr:twoCellAnchor editAs="oneCell">
    <xdr:from>
      <xdr:col>7</xdr:col>
      <xdr:colOff>388620</xdr:colOff>
      <xdr:row>0</xdr:row>
      <xdr:rowOff>198120</xdr:rowOff>
    </xdr:from>
    <xdr:to>
      <xdr:col>15</xdr:col>
      <xdr:colOff>137160</xdr:colOff>
      <xdr:row>9</xdr:row>
      <xdr:rowOff>15240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EF8A7798-E1B8-4A7C-89D3-E3DCEEDEB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8720" y="198120"/>
          <a:ext cx="5082540" cy="16687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45720</xdr:colOff>
      <xdr:row>11</xdr:row>
      <xdr:rowOff>60960</xdr:rowOff>
    </xdr:from>
    <xdr:to>
      <xdr:col>9</xdr:col>
      <xdr:colOff>693420</xdr:colOff>
      <xdr:row>13</xdr:row>
      <xdr:rowOff>99060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BA3C695E-C4C3-F903-B8FF-875C63716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55820" y="232410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EEE19-4C45-4B75-BCF5-DB2E21473FC1}">
  <dimension ref="A1:Q113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.8984375" style="2" customWidth="1"/>
    <col min="2" max="5" width="9.3984375" style="1" customWidth="1"/>
    <col min="6" max="6" width="10.59765625" style="1" customWidth="1"/>
    <col min="7" max="8" width="9.3984375" style="1" customWidth="1"/>
    <col min="9" max="9" width="1.5" style="1" customWidth="1"/>
    <col min="10" max="13" width="9.3984375" style="1" customWidth="1"/>
    <col min="14" max="14" width="12.09765625" style="1" customWidth="1"/>
    <col min="15" max="16" width="9.3984375" style="1" customWidth="1"/>
    <col min="17" max="16384" width="9" style="1"/>
  </cols>
  <sheetData>
    <row r="1" spans="1:16" ht="16.5" customHeight="1" x14ac:dyDescent="0.45">
      <c r="A1" s="59" t="s">
        <v>74</v>
      </c>
      <c r="B1" s="59"/>
      <c r="C1" s="59"/>
      <c r="D1" s="59"/>
      <c r="E1" s="59"/>
      <c r="F1" s="59"/>
      <c r="G1" s="59"/>
    </row>
    <row r="4" spans="1:16" ht="16.5" customHeight="1" x14ac:dyDescent="0.45">
      <c r="N4" s="3"/>
    </row>
    <row r="6" spans="1:16" ht="16.5" customHeight="1" x14ac:dyDescent="0.45">
      <c r="N6" s="3"/>
    </row>
    <row r="11" spans="1:16" ht="16.5" customHeight="1" x14ac:dyDescent="0.45">
      <c r="E11" s="60" t="s">
        <v>0</v>
      </c>
      <c r="F11" s="61"/>
      <c r="G11" s="61"/>
      <c r="H11" s="61"/>
      <c r="I11" s="61"/>
      <c r="J11" s="61"/>
      <c r="K11" s="61"/>
      <c r="L11" s="62"/>
      <c r="O11" s="4"/>
    </row>
    <row r="12" spans="1:16" s="5" customFormat="1" ht="16.5" customHeight="1" x14ac:dyDescent="0.4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s="5" customFormat="1" ht="16.5" customHeight="1" x14ac:dyDescent="0.45">
      <c r="D13" s="7" t="s">
        <v>1</v>
      </c>
      <c r="G13" s="8"/>
      <c r="H13" s="8"/>
      <c r="I13" s="8"/>
      <c r="J13" s="8"/>
      <c r="K13" s="6"/>
      <c r="L13" s="6"/>
      <c r="M13" s="6"/>
      <c r="N13" s="6"/>
      <c r="O13" s="6"/>
    </row>
    <row r="14" spans="1:16" ht="16.5" customHeight="1" x14ac:dyDescent="0.45">
      <c r="A14" s="5"/>
      <c r="C14" s="5"/>
      <c r="D14" s="5"/>
      <c r="F14" s="6"/>
      <c r="G14" s="9"/>
      <c r="H14" s="10"/>
      <c r="I14" s="5"/>
      <c r="J14" s="5"/>
      <c r="K14" s="5"/>
      <c r="L14" s="5"/>
      <c r="M14" s="5"/>
      <c r="N14" s="5"/>
      <c r="O14" s="5"/>
      <c r="P14" s="5"/>
    </row>
    <row r="15" spans="1:16" ht="16.5" customHeight="1" x14ac:dyDescent="0.45">
      <c r="D15" s="63" t="s">
        <v>2</v>
      </c>
      <c r="E15" s="11" t="s">
        <v>3</v>
      </c>
      <c r="F15" s="12"/>
      <c r="G15" s="12"/>
      <c r="H15" s="12"/>
      <c r="I15" s="12"/>
      <c r="J15" s="12"/>
      <c r="K15" s="12"/>
      <c r="L15" s="12"/>
      <c r="M15" s="12"/>
      <c r="N15" s="13"/>
    </row>
    <row r="16" spans="1:16" ht="16.5" customHeight="1" x14ac:dyDescent="0.45">
      <c r="D16" s="64"/>
      <c r="E16" s="14" t="s">
        <v>4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6.5" customHeight="1" x14ac:dyDescent="0.45">
      <c r="D17" s="64"/>
      <c r="E17" s="14" t="s">
        <v>5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6.5" customHeight="1" x14ac:dyDescent="0.45">
      <c r="D18" s="64"/>
      <c r="E18" s="14" t="s">
        <v>6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16.5" customHeight="1" thickBot="1" x14ac:dyDescent="0.5">
      <c r="D19" s="65"/>
      <c r="E19" s="17" t="s">
        <v>7</v>
      </c>
      <c r="F19" s="18"/>
      <c r="G19" s="18"/>
      <c r="H19" s="18"/>
      <c r="I19" s="18"/>
      <c r="J19" s="18"/>
      <c r="K19" s="18"/>
      <c r="L19" s="18"/>
      <c r="M19" s="18"/>
      <c r="N19" s="19"/>
    </row>
    <row r="20" spans="2:14" ht="16.5" customHeight="1" thickTop="1" x14ac:dyDescent="0.45"/>
    <row r="23" spans="2:14" ht="16.5" customHeight="1" thickBot="1" x14ac:dyDescent="0.5">
      <c r="B23" s="66" t="s">
        <v>8</v>
      </c>
      <c r="C23" s="67"/>
      <c r="D23" s="68"/>
    </row>
    <row r="24" spans="2:14" ht="16.5" customHeight="1" thickTop="1" x14ac:dyDescent="0.45"/>
    <row r="25" spans="2:14" ht="16.5" customHeight="1" x14ac:dyDescent="0.45">
      <c r="B25" s="1" t="s">
        <v>9</v>
      </c>
    </row>
    <row r="26" spans="2:14" ht="16.5" customHeight="1" x14ac:dyDescent="0.45">
      <c r="B26" s="1" t="s">
        <v>10</v>
      </c>
    </row>
    <row r="27" spans="2:14" ht="16.5" customHeight="1" x14ac:dyDescent="0.45">
      <c r="B27" s="20" t="s">
        <v>11</v>
      </c>
    </row>
    <row r="28" spans="2:14" ht="16.5" customHeight="1" x14ac:dyDescent="0.45">
      <c r="B28" s="20" t="s">
        <v>12</v>
      </c>
    </row>
    <row r="29" spans="2:14" ht="16.5" customHeight="1" x14ac:dyDescent="0.45">
      <c r="B29" s="20" t="s">
        <v>13</v>
      </c>
    </row>
    <row r="30" spans="2:14" ht="16.5" customHeight="1" x14ac:dyDescent="0.45">
      <c r="B30" s="1" t="s">
        <v>14</v>
      </c>
    </row>
    <row r="31" spans="2:14" ht="16.5" customHeight="1" x14ac:dyDescent="0.45">
      <c r="B31" s="5" t="s">
        <v>15</v>
      </c>
      <c r="C31" s="5"/>
    </row>
    <row r="32" spans="2:14" ht="16.5" customHeight="1" x14ac:dyDescent="0.45">
      <c r="B32" s="1" t="s">
        <v>16</v>
      </c>
    </row>
    <row r="33" spans="2:17" ht="16.5" customHeight="1" x14ac:dyDescent="0.45">
      <c r="B33" s="1" t="s">
        <v>17</v>
      </c>
    </row>
    <row r="34" spans="2:17" ht="16.5" customHeight="1" x14ac:dyDescent="0.45">
      <c r="B34" s="1" t="s">
        <v>18</v>
      </c>
    </row>
    <row r="35" spans="2:17" ht="16.5" customHeight="1" x14ac:dyDescent="0.45">
      <c r="B35" s="1" t="s">
        <v>19</v>
      </c>
    </row>
    <row r="37" spans="2:17" ht="16.5" customHeight="1" x14ac:dyDescent="0.45">
      <c r="C37" s="69" t="s">
        <v>20</v>
      </c>
      <c r="D37" s="70"/>
      <c r="E37" s="70"/>
      <c r="F37" s="70"/>
      <c r="G37" s="71"/>
    </row>
    <row r="38" spans="2:17" s="5" customFormat="1" ht="16.5" customHeight="1" thickBot="1" x14ac:dyDescent="0.5">
      <c r="C38" s="72"/>
      <c r="D38" s="73"/>
      <c r="E38" s="73"/>
      <c r="F38" s="73"/>
      <c r="G38" s="74"/>
    </row>
    <row r="39" spans="2:17" s="5" customFormat="1" ht="16.5" customHeight="1" thickTop="1" x14ac:dyDescent="0.45"/>
    <row r="40" spans="2:17" ht="16.5" customHeight="1" thickBot="1" x14ac:dyDescent="0.5">
      <c r="B40" s="21" t="s">
        <v>21</v>
      </c>
      <c r="E40" s="22"/>
      <c r="F40" s="22"/>
    </row>
    <row r="41" spans="2:17" ht="16.5" customHeight="1" thickTop="1" thickBot="1" x14ac:dyDescent="0.5">
      <c r="C41" s="1" t="s">
        <v>22</v>
      </c>
    </row>
    <row r="42" spans="2:17" ht="16.5" customHeight="1" thickTop="1" x14ac:dyDescent="0.45">
      <c r="C42" s="2" t="s">
        <v>75</v>
      </c>
      <c r="G42" s="22"/>
      <c r="J42" s="89" t="s">
        <v>23</v>
      </c>
      <c r="K42" s="90" t="s">
        <v>24</v>
      </c>
      <c r="L42" s="90" t="s">
        <v>25</v>
      </c>
      <c r="M42" s="91" t="s">
        <v>26</v>
      </c>
      <c r="N42" s="77" t="s">
        <v>27</v>
      </c>
    </row>
    <row r="43" spans="2:17" ht="16.5" customHeight="1" x14ac:dyDescent="0.45">
      <c r="C43" s="23" t="s">
        <v>28</v>
      </c>
      <c r="J43" s="78" t="s">
        <v>29</v>
      </c>
      <c r="K43" s="24" t="s">
        <v>30</v>
      </c>
      <c r="L43" s="25">
        <v>36</v>
      </c>
      <c r="M43" s="26" t="s">
        <v>31</v>
      </c>
      <c r="N43" s="79">
        <v>32700</v>
      </c>
    </row>
    <row r="44" spans="2:17" ht="16.5" customHeight="1" x14ac:dyDescent="0.45">
      <c r="G44" s="2"/>
      <c r="H44" s="2"/>
      <c r="I44" s="2"/>
      <c r="J44" s="78" t="s">
        <v>32</v>
      </c>
      <c r="K44" s="24" t="s">
        <v>33</v>
      </c>
      <c r="L44" s="25">
        <v>22</v>
      </c>
      <c r="M44" s="26" t="s">
        <v>34</v>
      </c>
      <c r="N44" s="79">
        <v>12800</v>
      </c>
    </row>
    <row r="45" spans="2:17" ht="16.5" customHeight="1" thickBot="1" x14ac:dyDescent="0.5">
      <c r="D45" s="51" t="s">
        <v>35</v>
      </c>
      <c r="E45" s="52"/>
      <c r="F45" s="52"/>
      <c r="G45" s="52"/>
      <c r="H45" s="5"/>
      <c r="I45" s="5"/>
      <c r="J45" s="78" t="s">
        <v>36</v>
      </c>
      <c r="K45" s="24" t="s">
        <v>33</v>
      </c>
      <c r="L45" s="25">
        <v>42</v>
      </c>
      <c r="M45" s="26" t="s">
        <v>31</v>
      </c>
      <c r="N45" s="79">
        <v>50000</v>
      </c>
    </row>
    <row r="46" spans="2:17" ht="16.5" customHeight="1" thickTop="1" thickBot="1" x14ac:dyDescent="0.5">
      <c r="C46" s="27" t="s">
        <v>37</v>
      </c>
      <c r="D46" s="28" t="s">
        <v>38</v>
      </c>
      <c r="E46" s="85" t="s">
        <v>26</v>
      </c>
      <c r="F46" s="86" t="s">
        <v>24</v>
      </c>
      <c r="H46" s="5"/>
      <c r="I46" s="5"/>
      <c r="J46" s="78" t="s">
        <v>39</v>
      </c>
      <c r="K46" s="24" t="s">
        <v>30</v>
      </c>
      <c r="L46" s="25">
        <v>51</v>
      </c>
      <c r="M46" s="26" t="s">
        <v>34</v>
      </c>
      <c r="N46" s="79">
        <v>92300</v>
      </c>
      <c r="Q46" s="5"/>
    </row>
    <row r="47" spans="2:17" ht="16.5" customHeight="1" thickTop="1" thickBot="1" x14ac:dyDescent="0.5">
      <c r="E47" s="87" t="s">
        <v>40</v>
      </c>
      <c r="F47" s="88" t="s">
        <v>33</v>
      </c>
      <c r="H47" s="5"/>
      <c r="I47" s="5"/>
      <c r="J47" s="78" t="s">
        <v>41</v>
      </c>
      <c r="K47" s="24" t="s">
        <v>33</v>
      </c>
      <c r="L47" s="25">
        <v>18</v>
      </c>
      <c r="M47" s="26" t="s">
        <v>42</v>
      </c>
      <c r="N47" s="79">
        <v>8700</v>
      </c>
    </row>
    <row r="48" spans="2:17" ht="16.5" customHeight="1" thickTop="1" x14ac:dyDescent="0.45">
      <c r="D48" s="29" t="s">
        <v>43</v>
      </c>
      <c r="H48" s="5"/>
      <c r="I48" s="5"/>
      <c r="J48" s="78" t="s">
        <v>44</v>
      </c>
      <c r="K48" s="24" t="s">
        <v>30</v>
      </c>
      <c r="L48" s="25">
        <v>29</v>
      </c>
      <c r="M48" s="26" t="s">
        <v>31</v>
      </c>
      <c r="N48" s="79">
        <v>112700</v>
      </c>
    </row>
    <row r="49" spans="2:15" ht="16.5" customHeight="1" thickBot="1" x14ac:dyDescent="0.5">
      <c r="B49" s="30" t="s">
        <v>45</v>
      </c>
      <c r="H49" s="31"/>
      <c r="I49" s="31"/>
      <c r="J49" s="78" t="s">
        <v>46</v>
      </c>
      <c r="K49" s="24" t="s">
        <v>30</v>
      </c>
      <c r="L49" s="25">
        <v>33</v>
      </c>
      <c r="M49" s="26" t="s">
        <v>31</v>
      </c>
      <c r="N49" s="79">
        <v>12000</v>
      </c>
    </row>
    <row r="50" spans="2:15" ht="16.5" customHeight="1" thickTop="1" x14ac:dyDescent="0.45">
      <c r="B50" s="1" t="s">
        <v>47</v>
      </c>
      <c r="G50" s="31"/>
      <c r="H50" s="31"/>
      <c r="I50" s="31"/>
      <c r="J50" s="78" t="s">
        <v>48</v>
      </c>
      <c r="K50" s="24" t="s">
        <v>33</v>
      </c>
      <c r="L50" s="25">
        <v>30</v>
      </c>
      <c r="M50" s="26" t="s">
        <v>31</v>
      </c>
      <c r="N50" s="79">
        <v>3100</v>
      </c>
    </row>
    <row r="51" spans="2:15" ht="16.5" customHeight="1" x14ac:dyDescent="0.45">
      <c r="B51" s="1" t="s">
        <v>49</v>
      </c>
      <c r="G51" s="31"/>
      <c r="H51" s="31"/>
      <c r="I51" s="31"/>
      <c r="J51" s="78" t="s">
        <v>50</v>
      </c>
      <c r="K51" s="24" t="s">
        <v>30</v>
      </c>
      <c r="L51" s="25">
        <v>49</v>
      </c>
      <c r="M51" s="26" t="s">
        <v>42</v>
      </c>
      <c r="N51" s="79">
        <v>47100</v>
      </c>
    </row>
    <row r="52" spans="2:15" ht="16.5" customHeight="1" x14ac:dyDescent="0.45">
      <c r="B52" s="1" t="s">
        <v>51</v>
      </c>
      <c r="G52" s="31"/>
      <c r="H52" s="31"/>
      <c r="I52" s="31"/>
      <c r="J52" s="78" t="s">
        <v>52</v>
      </c>
      <c r="K52" s="24" t="s">
        <v>33</v>
      </c>
      <c r="L52" s="25">
        <v>61</v>
      </c>
      <c r="M52" s="26" t="s">
        <v>31</v>
      </c>
      <c r="N52" s="79">
        <v>28900</v>
      </c>
      <c r="O52" s="22"/>
    </row>
    <row r="53" spans="2:15" ht="16.5" customHeight="1" thickBot="1" x14ac:dyDescent="0.5">
      <c r="B53" s="1" t="s">
        <v>53</v>
      </c>
      <c r="G53" s="31"/>
      <c r="H53" s="31"/>
      <c r="I53" s="31"/>
      <c r="J53" s="80" t="s">
        <v>54</v>
      </c>
      <c r="K53" s="81" t="s">
        <v>33</v>
      </c>
      <c r="L53" s="82">
        <v>56</v>
      </c>
      <c r="M53" s="83" t="s">
        <v>42</v>
      </c>
      <c r="N53" s="84">
        <v>28900</v>
      </c>
    </row>
    <row r="54" spans="2:15" ht="16.5" customHeight="1" thickTop="1" x14ac:dyDescent="0.45">
      <c r="B54" s="1" t="s">
        <v>55</v>
      </c>
      <c r="G54" s="31"/>
      <c r="H54" s="31"/>
      <c r="I54" s="31"/>
    </row>
    <row r="55" spans="2:15" ht="16.5" customHeight="1" x14ac:dyDescent="0.45">
      <c r="B55" s="1" t="s">
        <v>56</v>
      </c>
      <c r="F55" s="32" t="s">
        <v>57</v>
      </c>
      <c r="G55" s="33" t="s">
        <v>58</v>
      </c>
      <c r="H55" s="31"/>
      <c r="I55" s="31"/>
      <c r="J55" s="34"/>
      <c r="K55" s="35"/>
      <c r="L55" s="36"/>
      <c r="M55" s="75" t="s">
        <v>59</v>
      </c>
      <c r="N55" s="76"/>
    </row>
    <row r="56" spans="2:15" ht="16.5" customHeight="1" x14ac:dyDescent="0.45">
      <c r="F56" s="4" t="s">
        <v>60</v>
      </c>
      <c r="G56" s="33" t="s">
        <v>61</v>
      </c>
      <c r="H56" s="31"/>
      <c r="I56" s="31"/>
      <c r="J56" s="36"/>
      <c r="K56" s="5"/>
      <c r="L56" s="37"/>
      <c r="M56" s="54"/>
      <c r="N56" s="55"/>
      <c r="O56" s="31"/>
    </row>
    <row r="57" spans="2:15" ht="16.5" customHeight="1" x14ac:dyDescent="0.45">
      <c r="F57" s="4" t="s">
        <v>62</v>
      </c>
      <c r="G57" s="33" t="s">
        <v>37</v>
      </c>
      <c r="H57" s="31"/>
      <c r="I57" s="31"/>
      <c r="J57" s="36"/>
      <c r="K57" s="31"/>
      <c r="L57" s="38" t="s">
        <v>63</v>
      </c>
      <c r="M57" s="56">
        <f>DSUM(J42:N53,N42,E46:F47)</f>
        <v>37600</v>
      </c>
      <c r="N57" s="56"/>
      <c r="O57" s="31"/>
    </row>
    <row r="58" spans="2:15" ht="16.5" customHeight="1" x14ac:dyDescent="0.45">
      <c r="B58" s="1" t="s">
        <v>64</v>
      </c>
      <c r="G58" s="31"/>
      <c r="H58" s="31"/>
      <c r="I58" s="31"/>
      <c r="J58" s="36"/>
      <c r="O58" s="31"/>
    </row>
    <row r="59" spans="2:15" ht="16.5" customHeight="1" x14ac:dyDescent="0.45">
      <c r="G59" s="31"/>
      <c r="H59" s="31"/>
      <c r="I59" s="31"/>
      <c r="J59" s="31"/>
      <c r="O59" s="31"/>
    </row>
    <row r="60" spans="2:15" ht="16.5" customHeight="1" x14ac:dyDescent="0.45">
      <c r="G60" s="31"/>
      <c r="H60" s="31"/>
      <c r="I60" s="31"/>
      <c r="J60" s="31"/>
      <c r="K60" s="31"/>
      <c r="L60" s="31"/>
      <c r="M60" s="31"/>
      <c r="N60" s="31"/>
      <c r="O60" s="31"/>
    </row>
    <row r="61" spans="2:15" ht="16.5" customHeight="1" x14ac:dyDescent="0.45">
      <c r="N61" s="31"/>
      <c r="O61" s="31"/>
    </row>
    <row r="62" spans="2:15" ht="16.5" customHeight="1" x14ac:dyDescent="0.45">
      <c r="N62" s="31"/>
      <c r="O62" s="31"/>
    </row>
    <row r="63" spans="2:15" ht="81" customHeight="1" x14ac:dyDescent="0.45"/>
    <row r="64" spans="2:15" ht="19.8" customHeight="1" x14ac:dyDescent="0.45">
      <c r="C64" s="57" t="s">
        <v>65</v>
      </c>
      <c r="D64" s="57"/>
      <c r="E64" s="57"/>
      <c r="F64" s="57"/>
      <c r="G64" s="57"/>
      <c r="H64" s="57"/>
      <c r="I64" s="57"/>
      <c r="J64" s="57"/>
      <c r="K64" s="57"/>
      <c r="L64" s="57"/>
      <c r="M64" s="57"/>
    </row>
    <row r="65" spans="2:15" ht="16.5" customHeight="1" x14ac:dyDescent="0.45">
      <c r="J65" s="39"/>
      <c r="K65" s="39"/>
      <c r="L65" s="5"/>
    </row>
    <row r="66" spans="2:15" ht="16.5" customHeight="1" x14ac:dyDescent="0.45">
      <c r="J66" s="39"/>
      <c r="K66" s="39"/>
      <c r="L66" s="5"/>
    </row>
    <row r="67" spans="2:15" ht="16.5" customHeight="1" x14ac:dyDescent="0.45">
      <c r="J67" s="39"/>
      <c r="K67" s="39"/>
      <c r="L67" s="5"/>
    </row>
    <row r="68" spans="2:15" ht="16.5" customHeight="1" x14ac:dyDescent="0.45">
      <c r="J68" s="39"/>
      <c r="K68" s="39"/>
      <c r="L68" s="5"/>
    </row>
    <row r="70" spans="2:15" ht="16.5" customHeight="1" x14ac:dyDescent="0.45">
      <c r="B70" s="40"/>
      <c r="J70" s="31"/>
      <c r="K70" s="58" t="s">
        <v>66</v>
      </c>
      <c r="L70" s="58"/>
      <c r="M70" s="58"/>
      <c r="N70" s="58"/>
      <c r="O70" s="5"/>
    </row>
    <row r="71" spans="2:15" ht="16.5" customHeight="1" x14ac:dyDescent="0.45">
      <c r="B71" s="41"/>
      <c r="C71" s="41"/>
      <c r="D71" s="41"/>
      <c r="E71" s="42"/>
      <c r="F71" s="42"/>
      <c r="G71" s="42"/>
      <c r="H71" s="42"/>
      <c r="I71" s="42"/>
      <c r="J71" s="42"/>
      <c r="O71" s="43"/>
    </row>
    <row r="72" spans="2:15" ht="16.5" customHeight="1" x14ac:dyDescent="0.45">
      <c r="B72" s="53" t="s">
        <v>79</v>
      </c>
      <c r="C72" s="53"/>
      <c r="D72" s="53"/>
      <c r="E72" s="53"/>
      <c r="J72" s="53" t="s">
        <v>79</v>
      </c>
      <c r="K72" s="53"/>
      <c r="L72" s="53"/>
      <c r="M72" s="53"/>
    </row>
    <row r="74" spans="2:15" ht="16.5" customHeight="1" thickBot="1" x14ac:dyDescent="0.5">
      <c r="C74" s="1" t="s">
        <v>67</v>
      </c>
    </row>
    <row r="75" spans="2:15" ht="16.5" customHeight="1" thickTop="1" x14ac:dyDescent="0.45">
      <c r="C75" s="44" t="s">
        <v>68</v>
      </c>
      <c r="J75" s="89" t="s">
        <v>23</v>
      </c>
      <c r="K75" s="90" t="s">
        <v>24</v>
      </c>
      <c r="L75" s="90" t="s">
        <v>25</v>
      </c>
      <c r="M75" s="91" t="s">
        <v>26</v>
      </c>
      <c r="N75" s="77" t="s">
        <v>27</v>
      </c>
    </row>
    <row r="76" spans="2:15" ht="16.5" customHeight="1" x14ac:dyDescent="0.45">
      <c r="J76" s="78" t="s">
        <v>29</v>
      </c>
      <c r="K76" s="24" t="s">
        <v>30</v>
      </c>
      <c r="L76" s="25">
        <v>36</v>
      </c>
      <c r="M76" s="26" t="s">
        <v>31</v>
      </c>
      <c r="N76" s="79">
        <v>32700</v>
      </c>
    </row>
    <row r="77" spans="2:15" ht="16.5" customHeight="1" x14ac:dyDescent="0.45">
      <c r="D77" s="2" t="s">
        <v>77</v>
      </c>
      <c r="J77" s="78" t="s">
        <v>32</v>
      </c>
      <c r="K77" s="24" t="s">
        <v>33</v>
      </c>
      <c r="L77" s="25">
        <v>22</v>
      </c>
      <c r="M77" s="26" t="s">
        <v>34</v>
      </c>
      <c r="N77" s="79">
        <v>12800</v>
      </c>
    </row>
    <row r="78" spans="2:15" ht="16.5" customHeight="1" x14ac:dyDescent="0.45">
      <c r="J78" s="78" t="s">
        <v>36</v>
      </c>
      <c r="K78" s="24" t="s">
        <v>33</v>
      </c>
      <c r="L78" s="25">
        <v>42</v>
      </c>
      <c r="M78" s="26" t="s">
        <v>31</v>
      </c>
      <c r="N78" s="79">
        <v>50000</v>
      </c>
    </row>
    <row r="79" spans="2:15" ht="16.5" customHeight="1" x14ac:dyDescent="0.45">
      <c r="F79" s="45"/>
      <c r="J79" s="78" t="s">
        <v>39</v>
      </c>
      <c r="K79" s="24" t="s">
        <v>30</v>
      </c>
      <c r="L79" s="25">
        <v>51</v>
      </c>
      <c r="M79" s="26" t="s">
        <v>34</v>
      </c>
      <c r="N79" s="79">
        <v>92300</v>
      </c>
    </row>
    <row r="80" spans="2:15" ht="16.5" customHeight="1" x14ac:dyDescent="0.45">
      <c r="E80" s="38" t="s">
        <v>63</v>
      </c>
      <c r="F80" s="46">
        <f>DSUM(J75:N86,N75,C84:D85)</f>
        <v>82000</v>
      </c>
      <c r="J80" s="78" t="s">
        <v>41</v>
      </c>
      <c r="K80" s="24" t="s">
        <v>33</v>
      </c>
      <c r="L80" s="25">
        <v>18</v>
      </c>
      <c r="M80" s="26" t="s">
        <v>69</v>
      </c>
      <c r="N80" s="79">
        <v>8700</v>
      </c>
    </row>
    <row r="81" spans="3:14" ht="16.5" customHeight="1" x14ac:dyDescent="0.45">
      <c r="F81" s="47"/>
      <c r="J81" s="78" t="s">
        <v>44</v>
      </c>
      <c r="K81" s="24" t="s">
        <v>30</v>
      </c>
      <c r="L81" s="25">
        <v>29</v>
      </c>
      <c r="M81" s="26" t="s">
        <v>31</v>
      </c>
      <c r="N81" s="79">
        <v>112700</v>
      </c>
    </row>
    <row r="82" spans="3:14" ht="16.5" customHeight="1" x14ac:dyDescent="0.45">
      <c r="J82" s="78" t="s">
        <v>46</v>
      </c>
      <c r="K82" s="24" t="s">
        <v>30</v>
      </c>
      <c r="L82" s="25">
        <v>33</v>
      </c>
      <c r="M82" s="26" t="s">
        <v>31</v>
      </c>
      <c r="N82" s="79">
        <v>12000</v>
      </c>
    </row>
    <row r="83" spans="3:14" ht="16.5" customHeight="1" thickBot="1" x14ac:dyDescent="0.5">
      <c r="C83" s="51" t="s">
        <v>35</v>
      </c>
      <c r="D83" s="52"/>
      <c r="E83" s="52"/>
      <c r="F83" s="52"/>
      <c r="J83" s="78" t="s">
        <v>48</v>
      </c>
      <c r="K83" s="24" t="s">
        <v>33</v>
      </c>
      <c r="L83" s="25">
        <v>30</v>
      </c>
      <c r="M83" s="26" t="s">
        <v>31</v>
      </c>
      <c r="N83" s="79">
        <v>3100</v>
      </c>
    </row>
    <row r="84" spans="3:14" ht="16.5" customHeight="1" thickTop="1" x14ac:dyDescent="0.45">
      <c r="C84" s="85" t="s">
        <v>24</v>
      </c>
      <c r="D84" s="86" t="s">
        <v>26</v>
      </c>
      <c r="J84" s="78" t="s">
        <v>50</v>
      </c>
      <c r="K84" s="24" t="s">
        <v>30</v>
      </c>
      <c r="L84" s="25">
        <v>49</v>
      </c>
      <c r="M84" s="26" t="s">
        <v>42</v>
      </c>
      <c r="N84" s="79">
        <v>47100</v>
      </c>
    </row>
    <row r="85" spans="3:14" ht="16.5" customHeight="1" thickBot="1" x14ac:dyDescent="0.5">
      <c r="C85" s="87" t="s">
        <v>33</v>
      </c>
      <c r="D85" s="88" t="s">
        <v>70</v>
      </c>
      <c r="J85" s="78" t="s">
        <v>52</v>
      </c>
      <c r="K85" s="24" t="s">
        <v>33</v>
      </c>
      <c r="L85" s="25">
        <v>61</v>
      </c>
      <c r="M85" s="26" t="s">
        <v>31</v>
      </c>
      <c r="N85" s="79">
        <v>28900</v>
      </c>
    </row>
    <row r="86" spans="3:14" ht="16.5" customHeight="1" thickTop="1" thickBot="1" x14ac:dyDescent="0.5">
      <c r="C86" s="29" t="s">
        <v>71</v>
      </c>
      <c r="J86" s="80" t="s">
        <v>54</v>
      </c>
      <c r="K86" s="81" t="s">
        <v>33</v>
      </c>
      <c r="L86" s="82">
        <v>56</v>
      </c>
      <c r="M86" s="83" t="s">
        <v>42</v>
      </c>
      <c r="N86" s="84">
        <v>28900</v>
      </c>
    </row>
    <row r="87" spans="3:14" ht="16.5" customHeight="1" thickTop="1" x14ac:dyDescent="0.45"/>
    <row r="88" spans="3:14" ht="16.5" customHeight="1" x14ac:dyDescent="0.45">
      <c r="N88" s="22"/>
    </row>
    <row r="91" spans="3:14" ht="16.5" customHeight="1" x14ac:dyDescent="0.45">
      <c r="D91" s="2" t="s">
        <v>76</v>
      </c>
    </row>
    <row r="93" spans="3:14" ht="16.5" customHeight="1" x14ac:dyDescent="0.45">
      <c r="F93" s="48"/>
    </row>
    <row r="94" spans="3:14" ht="16.5" customHeight="1" x14ac:dyDescent="0.45">
      <c r="E94" s="38" t="s">
        <v>63</v>
      </c>
      <c r="F94" s="49">
        <f>DSUM(J75:N86,N75,C97:D98)</f>
        <v>184100</v>
      </c>
    </row>
    <row r="96" spans="3:14" ht="16.5" customHeight="1" thickBot="1" x14ac:dyDescent="0.5">
      <c r="C96" s="51" t="s">
        <v>35</v>
      </c>
      <c r="D96" s="52"/>
      <c r="E96" s="52"/>
      <c r="F96" s="52"/>
    </row>
    <row r="97" spans="3:6" ht="16.5" customHeight="1" thickTop="1" x14ac:dyDescent="0.45">
      <c r="C97" s="85" t="s">
        <v>24</v>
      </c>
      <c r="D97" s="86" t="s">
        <v>25</v>
      </c>
    </row>
    <row r="98" spans="3:6" ht="16.5" customHeight="1" thickBot="1" x14ac:dyDescent="0.5">
      <c r="C98" s="87" t="s">
        <v>30</v>
      </c>
      <c r="D98" s="92" t="s">
        <v>72</v>
      </c>
    </row>
    <row r="99" spans="3:6" ht="16.5" customHeight="1" thickTop="1" x14ac:dyDescent="0.45">
      <c r="C99" s="29" t="s">
        <v>71</v>
      </c>
    </row>
    <row r="105" spans="3:6" ht="16.5" customHeight="1" x14ac:dyDescent="0.45">
      <c r="D105" s="2" t="s">
        <v>78</v>
      </c>
    </row>
    <row r="107" spans="3:6" ht="16.5" customHeight="1" x14ac:dyDescent="0.45">
      <c r="F107" s="50"/>
    </row>
    <row r="108" spans="3:6" ht="16.5" customHeight="1" x14ac:dyDescent="0.45">
      <c r="E108" s="38" t="s">
        <v>63</v>
      </c>
      <c r="F108" s="49">
        <f>DSUM(J75:N86,N75,C111:E112)</f>
        <v>53100</v>
      </c>
    </row>
    <row r="110" spans="3:6" ht="16.5" customHeight="1" thickBot="1" x14ac:dyDescent="0.5">
      <c r="C110" s="51" t="s">
        <v>35</v>
      </c>
      <c r="D110" s="52"/>
      <c r="E110" s="52"/>
      <c r="F110" s="52"/>
    </row>
    <row r="111" spans="3:6" ht="16.5" customHeight="1" thickTop="1" x14ac:dyDescent="0.45">
      <c r="C111" s="85" t="s">
        <v>24</v>
      </c>
      <c r="D111" s="93" t="s">
        <v>26</v>
      </c>
      <c r="E111" s="86" t="s">
        <v>25</v>
      </c>
    </row>
    <row r="112" spans="3:6" ht="16.5" customHeight="1" thickBot="1" x14ac:dyDescent="0.5">
      <c r="C112" s="87" t="s">
        <v>33</v>
      </c>
      <c r="D112" s="94" t="s">
        <v>70</v>
      </c>
      <c r="E112" s="92" t="s">
        <v>73</v>
      </c>
    </row>
    <row r="113" spans="3:3" ht="16.5" customHeight="1" thickTop="1" x14ac:dyDescent="0.45">
      <c r="C113" s="29" t="s">
        <v>71</v>
      </c>
    </row>
  </sheetData>
  <mergeCells count="12">
    <mergeCell ref="M55:N55"/>
    <mergeCell ref="A1:G1"/>
    <mergeCell ref="E11:L11"/>
    <mergeCell ref="D15:D19"/>
    <mergeCell ref="B23:D23"/>
    <mergeCell ref="C37:G38"/>
    <mergeCell ref="B72:E72"/>
    <mergeCell ref="J72:M72"/>
    <mergeCell ref="M56:N56"/>
    <mergeCell ref="M57:N57"/>
    <mergeCell ref="C64:M64"/>
    <mergeCell ref="K70:N70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2023-05-11T06:37:14Z</dcterms:created>
  <dcterms:modified xsi:type="dcterms:W3CDTF">2023-07-13T05:28:05Z</dcterms:modified>
</cp:coreProperties>
</file>