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05-基本関数\財務関数\"/>
    </mc:Choice>
  </mc:AlternateContent>
  <xr:revisionPtr revIDLastSave="0" documentId="13_ncr:1_{BF2E1D12-4215-458B-B752-54C75622E55B}" xr6:coauthVersionLast="47" xr6:coauthVersionMax="47" xr10:uidLastSave="{00000000-0000-0000-0000-000000000000}"/>
  <bookViews>
    <workbookView xWindow="1164" yWindow="60" windowWidth="20472" windowHeight="12720" xr2:uid="{93D70DE2-AC03-46D2-8877-0BE53154241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2" i="1" l="1"/>
  <c r="G91" i="1"/>
  <c r="G90" i="1"/>
  <c r="G89" i="1"/>
  <c r="G50" i="1"/>
  <c r="G49" i="1"/>
  <c r="G48" i="1"/>
  <c r="G4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Beginners-Site</author>
    <author>根津良彦</author>
  </authors>
  <commentList>
    <comment ref="G44" authorId="0" shapeId="0" xr:uid="{743C239F-BEF3-41F5-A3D4-BA0ED2FC8F6B}">
      <text>
        <r>
          <rPr>
            <b/>
            <sz val="14"/>
            <color indexed="81"/>
            <rFont val="ＭＳ Ｐゴシック"/>
            <family val="3"/>
            <charset val="128"/>
          </rPr>
          <t>絶対参照</t>
        </r>
      </text>
    </comment>
    <comment ref="G47" authorId="1" shapeId="0" xr:uid="{BDA0EA56-A9AE-4762-990E-FCEAFBB9C29D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-</t>
        </r>
        <r>
          <rPr>
            <b/>
            <sz val="14"/>
            <color indexed="10"/>
            <rFont val="ＭＳ Ｐゴシック"/>
            <family val="3"/>
            <charset val="128"/>
          </rPr>
          <t>PMT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$G$44</t>
        </r>
        <r>
          <rPr>
            <b/>
            <sz val="14"/>
            <color indexed="81"/>
            <rFont val="ＭＳ Ｐゴシック"/>
            <family val="3"/>
            <charset val="128"/>
          </rPr>
          <t>/</t>
        </r>
        <r>
          <rPr>
            <b/>
            <sz val="14"/>
            <color indexed="10"/>
            <rFont val="ＭＳ Ｐゴシック"/>
            <family val="3"/>
            <charset val="128"/>
          </rPr>
          <t>12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F47*12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57"/>
            <rFont val="ＭＳ Ｐゴシック"/>
            <family val="3"/>
            <charset val="128"/>
          </rPr>
          <t>E47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数式バーで、関数の前に「</t>
        </r>
        <r>
          <rPr>
            <b/>
            <sz val="14"/>
            <color indexed="10"/>
            <rFont val="ＭＳ Ｐゴシック"/>
            <family val="3"/>
            <charset val="128"/>
          </rPr>
          <t>－</t>
        </r>
        <r>
          <rPr>
            <sz val="12"/>
            <color indexed="81"/>
            <rFont val="ＭＳ Ｐゴシック"/>
            <family val="3"/>
            <charset val="128"/>
          </rPr>
          <t xml:space="preserve">」を入力
</t>
        </r>
        <r>
          <rPr>
            <b/>
            <sz val="12"/>
            <color indexed="81"/>
            <rFont val="ＭＳ Ｐゴシック"/>
            <family val="3"/>
            <charset val="128"/>
          </rPr>
          <t>金利＝絶対参照！</t>
        </r>
        <r>
          <rPr>
            <sz val="12"/>
            <color indexed="81"/>
            <rFont val="ＭＳ Ｐゴシック"/>
            <family val="3"/>
            <charset val="128"/>
          </rPr>
          <t xml:space="preserve">
利率＝年利を</t>
        </r>
        <r>
          <rPr>
            <b/>
            <sz val="12"/>
            <color indexed="10"/>
            <rFont val="ＭＳ Ｐゴシック"/>
            <family val="3"/>
            <charset val="128"/>
          </rPr>
          <t>１２</t>
        </r>
        <r>
          <rPr>
            <sz val="12"/>
            <color indexed="81"/>
            <rFont val="ＭＳ Ｐゴシック"/>
            <family val="3"/>
            <charset val="128"/>
          </rPr>
          <t>で割る
期間＝隣の期間数をクリック
※この式を下にコピーします。</t>
        </r>
      </text>
    </comment>
    <comment ref="G86" authorId="0" shapeId="0" xr:uid="{A347B036-2A83-41E2-BF01-9EA4E20AD285}">
      <text>
        <r>
          <rPr>
            <b/>
            <sz val="14"/>
            <color indexed="81"/>
            <rFont val="ＭＳ Ｐゴシック"/>
            <family val="3"/>
            <charset val="128"/>
          </rPr>
          <t>絶対参照</t>
        </r>
      </text>
    </comment>
    <comment ref="G89" authorId="1" shapeId="0" xr:uid="{FD7AA1F1-62A7-4754-B5BE-5663B906139A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-</t>
        </r>
        <r>
          <rPr>
            <b/>
            <sz val="14"/>
            <color indexed="81"/>
            <rFont val="ＭＳ Ｐゴシック"/>
            <family val="3"/>
            <charset val="128"/>
          </rPr>
          <t>PMT(</t>
        </r>
        <r>
          <rPr>
            <b/>
            <sz val="14"/>
            <color indexed="12"/>
            <rFont val="ＭＳ Ｐゴシック"/>
            <family val="3"/>
            <charset val="128"/>
          </rPr>
          <t>$G$86</t>
        </r>
        <r>
          <rPr>
            <b/>
            <sz val="14"/>
            <color indexed="10"/>
            <rFont val="ＭＳ Ｐゴシック"/>
            <family val="3"/>
            <charset val="128"/>
          </rPr>
          <t>/12</t>
        </r>
        <r>
          <rPr>
            <b/>
            <sz val="14"/>
            <color indexed="81"/>
            <rFont val="ＭＳ Ｐゴシック"/>
            <family val="3"/>
            <charset val="128"/>
          </rPr>
          <t>,F89</t>
        </r>
        <r>
          <rPr>
            <b/>
            <sz val="14"/>
            <color indexed="10"/>
            <rFont val="ＭＳ Ｐゴシック"/>
            <family val="3"/>
            <charset val="128"/>
          </rPr>
          <t>*12</t>
        </r>
        <r>
          <rPr>
            <b/>
            <sz val="14"/>
            <color indexed="81"/>
            <rFont val="ＭＳ Ｐゴシック"/>
            <family val="3"/>
            <charset val="128"/>
          </rPr>
          <t>,E89)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（注意）
①関数の前に「</t>
        </r>
        <r>
          <rPr>
            <b/>
            <sz val="16"/>
            <color indexed="10"/>
            <rFont val="ＭＳ Ｐゴシック"/>
            <family val="3"/>
            <charset val="128"/>
          </rPr>
          <t>－</t>
        </r>
        <r>
          <rPr>
            <sz val="12"/>
            <color indexed="81"/>
            <rFont val="ＭＳ Ｐゴシック"/>
            <family val="3"/>
            <charset val="128"/>
          </rPr>
          <t>」を入力
②</t>
        </r>
        <r>
          <rPr>
            <sz val="12"/>
            <color indexed="10"/>
            <rFont val="ＭＳ Ｐゴシック"/>
            <family val="3"/>
            <charset val="128"/>
          </rPr>
          <t>絶対参照セルの設定に注意！</t>
        </r>
      </text>
    </comment>
  </commentList>
</comments>
</file>

<file path=xl/sharedStrings.xml><?xml version="1.0" encoding="utf-8"?>
<sst xmlns="http://schemas.openxmlformats.org/spreadsheetml/2006/main" count="72" uniqueCount="49">
  <si>
    <t>Copyright(c) Beginners Site All right reserved 2023/5/12</t>
    <phoneticPr fontId="4"/>
  </si>
  <si>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</si>
  <si>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</si>
  <si>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</si>
  <si>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</si>
  <si>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</si>
  <si>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</si>
  <si>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</si>
  <si>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</si>
  <si>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</si>
  <si>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</si>
  <si>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</si>
  <si>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</si>
  <si>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</si>
  <si>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</si>
  <si>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</si>
  <si>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</si>
  <si>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</si>
  <si>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</si>
  <si>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</si>
  <si>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</si>
  <si>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r>
      <t>関数の分類＝</t>
    </r>
    <r>
      <rPr>
        <b/>
        <sz val="14"/>
        <color indexed="12"/>
        <rFont val="ＭＳ Ｐゴシック"/>
        <family val="3"/>
        <charset val="128"/>
      </rPr>
      <t>財務</t>
    </r>
    <rPh sb="6" eb="8">
      <t>ザイム</t>
    </rPh>
    <phoneticPr fontId="4"/>
  </si>
  <si>
    <t>例えば</t>
    <rPh sb="0" eb="1">
      <t>タト</t>
    </rPh>
    <phoneticPr fontId="4"/>
  </si>
  <si>
    <t>マイカーローン計画</t>
    <rPh sb="7" eb="9">
      <t>ケイカク</t>
    </rPh>
    <phoneticPr fontId="4"/>
  </si>
  <si>
    <t>金利</t>
    <rPh sb="0" eb="2">
      <t>キンリ</t>
    </rPh>
    <phoneticPr fontId="4"/>
  </si>
  <si>
    <t>借入金額</t>
    <rPh sb="0" eb="2">
      <t>カリイレ</t>
    </rPh>
    <rPh sb="2" eb="4">
      <t>キンガク</t>
    </rPh>
    <phoneticPr fontId="4"/>
  </si>
  <si>
    <t>返済期間年</t>
    <rPh sb="0" eb="2">
      <t>ヘンサイ</t>
    </rPh>
    <rPh sb="2" eb="4">
      <t>キカン</t>
    </rPh>
    <rPh sb="4" eb="5">
      <t>ネン</t>
    </rPh>
    <phoneticPr fontId="4"/>
  </si>
  <si>
    <t>外車</t>
    <rPh sb="0" eb="2">
      <t>ガイシャ</t>
    </rPh>
    <phoneticPr fontId="4"/>
  </si>
  <si>
    <t>国産高級車</t>
    <rPh sb="0" eb="2">
      <t>コクサン</t>
    </rPh>
    <rPh sb="2" eb="5">
      <t>コウキュウシャ</t>
    </rPh>
    <phoneticPr fontId="4"/>
  </si>
  <si>
    <t>ワンボックスワゴン</t>
    <phoneticPr fontId="4"/>
  </si>
  <si>
    <t>ファミリーカー</t>
    <phoneticPr fontId="4"/>
  </si>
  <si>
    <t>方法</t>
    <rPh sb="0" eb="2">
      <t>ホウホウ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</si>
  <si>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</si>
  <si>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</si>
  <si>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財務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2">
      <t>ザイム</t>
    </rPh>
    <rPh sb="14" eb="16">
      <t>センタク</t>
    </rPh>
    <phoneticPr fontId="4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</si>
  <si>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」で｛元金返済｝では「</t>
    </r>
    <r>
      <rPr>
        <b/>
        <sz val="12"/>
        <color indexed="10"/>
        <rFont val="ＭＳ Ｐゴシック"/>
        <family val="3"/>
        <charset val="128"/>
      </rPr>
      <t>PMT</t>
    </r>
    <r>
      <rPr>
        <sz val="12"/>
        <color theme="1"/>
        <rFont val="ＭＳ Ｐゴシック"/>
        <family val="3"/>
        <charset val="128"/>
      </rPr>
      <t>」を選択します。→「OK」</t>
    </r>
    <rPh sb="2" eb="4">
      <t>カンスウ</t>
    </rPh>
    <rPh sb="4" eb="5">
      <t>メイ</t>
    </rPh>
    <rPh sb="8" eb="10">
      <t>ガンキン</t>
    </rPh>
    <rPh sb="10" eb="12">
      <t>ヘンサイ</t>
    </rPh>
    <rPh sb="21" eb="23">
      <t>センタク</t>
    </rPh>
    <phoneticPr fontId="4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</si>
  <si>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」画面が表示され各項目を指定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5" eb="16">
      <t>カク</t>
    </rPh>
    <rPh sb="16" eb="18">
      <t>コウモク</t>
    </rPh>
    <rPh sb="19" eb="21">
      <t>シテイ</t>
    </rPh>
    <phoneticPr fontId="4"/>
  </si>
  <si>
    <t>⑥以下のように設定します</t>
    <rPh sb="1" eb="3">
      <t>イカ</t>
    </rPh>
    <rPh sb="7" eb="9">
      <t>セッテイ</t>
    </rPh>
    <phoneticPr fontId="4"/>
  </si>
  <si>
    <t>⑦OKで確定です。</t>
    <rPh sb="4" eb="6">
      <t>カクテイ</t>
    </rPh>
    <phoneticPr fontId="4"/>
  </si>
  <si>
    <t>左のように作成してみましょう</t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</si>
  <si>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4"/>
  </si>
  <si>
    <t>マイホーム計画</t>
    <rPh sb="5" eb="7">
      <t>ケイカク</t>
    </rPh>
    <phoneticPr fontId="4"/>
  </si>
  <si>
    <t>返済期間</t>
    <rPh sb="0" eb="2">
      <t>ヘンサイ</t>
    </rPh>
    <rPh sb="2" eb="4">
      <t>キカン</t>
    </rPh>
    <phoneticPr fontId="4"/>
  </si>
  <si>
    <t>検討ー１</t>
    <rPh sb="0" eb="2">
      <t>ケントウ</t>
    </rPh>
    <phoneticPr fontId="4"/>
  </si>
  <si>
    <t>検討ー２</t>
    <rPh sb="0" eb="2">
      <t>ケントウ</t>
    </rPh>
    <phoneticPr fontId="4"/>
  </si>
  <si>
    <t>検討ー３</t>
    <rPh sb="0" eb="2">
      <t>ケントウ</t>
    </rPh>
    <phoneticPr fontId="4"/>
  </si>
  <si>
    <t>検討ー４</t>
    <rPh sb="0" eb="2">
      <t>ケントウ</t>
    </rPh>
    <phoneticPr fontId="4"/>
  </si>
  <si>
    <t>月返済額</t>
    <rPh sb="0" eb="1">
      <t>ツキ</t>
    </rPh>
    <rPh sb="1" eb="3">
      <t>ヘンサイ</t>
    </rPh>
    <rPh sb="3" eb="4">
      <t>ガク</t>
    </rPh>
    <phoneticPr fontId="4"/>
  </si>
  <si>
    <r>
      <rPr>
        <b/>
        <sz val="12"/>
        <color rgb="FFFF0000"/>
        <rFont val="ＭＳ Ｐゴシック"/>
        <family val="3"/>
        <charset val="128"/>
      </rPr>
      <t>PMT</t>
    </r>
    <r>
      <rPr>
        <b/>
        <sz val="12"/>
        <rFont val="ＭＳ Ｐゴシック"/>
        <family val="3"/>
        <charset val="128"/>
      </rPr>
      <t>関数　財務</t>
    </r>
    <rPh sb="3" eb="5">
      <t>カンスウ</t>
    </rPh>
    <rPh sb="6" eb="8">
      <t>ザイム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</si>
</sst>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.0%"/>
  </numFmts>
  <fonts count="3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  <font>
      <b/>
      <sz val="12"/>
      <color rgb="FF00B050"/>
      <name val="ＭＳ Ｐゴシック"/>
      <family val="3"/>
      <charset val="128"/>
    </font>
    <font>
      <b/>
      <sz val="14"/>
      <color indexed="57"/>
      <name val="ＭＳ Ｐゴシック"/>
      <family val="3"/>
      <charset val="128"/>
    </font>
    <font>
      <sz val="16"/>
      <color rgb="FF0000FF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000FF"/>
      </left>
      <right style="thick">
        <color rgb="FF0000FF"/>
      </right>
      <top style="thick">
        <color rgb="FF0000FF"/>
      </top>
      <bottom style="thick">
        <color rgb="FF0000FF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5" borderId="2" xfId="0" applyFont="1" applyFill="1" applyBorder="1">
      <alignment vertical="center"/>
    </xf>
    <xf numFmtId="0" fontId="9" fillId="5" borderId="3" xfId="0" applyFont="1" applyFill="1" applyBorder="1">
      <alignment vertical="center"/>
    </xf>
    <xf numFmtId="0" fontId="9" fillId="5" borderId="4" xfId="0" applyFont="1" applyFill="1" applyBorder="1">
      <alignment vertical="center"/>
    </xf>
    <xf numFmtId="0" fontId="9" fillId="5" borderId="6" xfId="0" applyFont="1" applyFill="1" applyBorder="1">
      <alignment vertical="center"/>
    </xf>
    <xf numFmtId="0" fontId="9" fillId="5" borderId="0" xfId="0" applyFont="1" applyFill="1">
      <alignment vertical="center"/>
    </xf>
    <xf numFmtId="0" fontId="9" fillId="5" borderId="7" xfId="0" applyFont="1" applyFill="1" applyBorder="1">
      <alignment vertical="center"/>
    </xf>
    <xf numFmtId="0" fontId="9" fillId="5" borderId="9" xfId="0" applyFont="1" applyFill="1" applyBorder="1">
      <alignment vertical="center"/>
    </xf>
    <xf numFmtId="0" fontId="9" fillId="5" borderId="10" xfId="0" applyFont="1" applyFill="1" applyBorder="1">
      <alignment vertical="center"/>
    </xf>
    <xf numFmtId="0" fontId="9" fillId="5" borderId="11" xfId="0" applyFont="1" applyFill="1" applyBorder="1">
      <alignment vertical="center"/>
    </xf>
    <xf numFmtId="0" fontId="5" fillId="0" borderId="0" xfId="0" applyFont="1" applyAlignment="1">
      <alignment horizontal="left" vertical="center"/>
    </xf>
    <xf numFmtId="38" fontId="5" fillId="0" borderId="0" xfId="0" applyNumberFormat="1" applyFont="1">
      <alignment vertical="center"/>
    </xf>
    <xf numFmtId="0" fontId="9" fillId="7" borderId="15" xfId="0" applyFont="1" applyFill="1" applyBorder="1">
      <alignment vertical="center"/>
    </xf>
    <xf numFmtId="0" fontId="17" fillId="2" borderId="0" xfId="0" applyFont="1" applyFill="1" applyAlignment="1">
      <alignment horizontal="center" vertical="center"/>
    </xf>
    <xf numFmtId="38" fontId="18" fillId="0" borderId="16" xfId="1" applyFont="1" applyBorder="1" applyAlignment="1">
      <alignment vertical="center"/>
    </xf>
    <xf numFmtId="38" fontId="18" fillId="8" borderId="16" xfId="1" applyFont="1" applyFill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176" fontId="5" fillId="0" borderId="0" xfId="0" applyNumberFormat="1" applyFont="1">
      <alignment vertical="center"/>
    </xf>
    <xf numFmtId="0" fontId="19" fillId="0" borderId="0" xfId="0" applyFont="1">
      <alignment vertical="center"/>
    </xf>
    <xf numFmtId="38" fontId="5" fillId="0" borderId="0" xfId="1" applyFont="1" applyFill="1" applyBorder="1" applyAlignment="1">
      <alignment vertical="center"/>
    </xf>
    <xf numFmtId="6" fontId="5" fillId="0" borderId="0" xfId="0" applyNumberFormat="1" applyFont="1">
      <alignment vertical="center"/>
    </xf>
    <xf numFmtId="49" fontId="9" fillId="0" borderId="0" xfId="0" applyNumberFormat="1" applyFont="1">
      <alignment vertical="center"/>
    </xf>
    <xf numFmtId="0" fontId="14" fillId="0" borderId="0" xfId="0" applyFont="1" applyAlignment="1">
      <alignment horizontal="center" vertical="center"/>
    </xf>
    <xf numFmtId="38" fontId="6" fillId="0" borderId="0" xfId="1" applyFont="1" applyFill="1" applyBorder="1" applyAlignment="1">
      <alignment vertical="center"/>
    </xf>
    <xf numFmtId="0" fontId="14" fillId="0" borderId="0" xfId="0" applyFont="1">
      <alignment vertical="center"/>
    </xf>
    <xf numFmtId="38" fontId="14" fillId="0" borderId="0" xfId="1" applyFont="1" applyFill="1" applyBorder="1" applyAlignment="1">
      <alignment vertical="center"/>
    </xf>
    <xf numFmtId="0" fontId="21" fillId="0" borderId="0" xfId="0" applyFont="1">
      <alignment vertical="center"/>
    </xf>
    <xf numFmtId="38" fontId="9" fillId="10" borderId="16" xfId="1" applyFont="1" applyFill="1" applyBorder="1" applyAlignment="1">
      <alignment vertical="center"/>
    </xf>
    <xf numFmtId="0" fontId="11" fillId="3" borderId="16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6" borderId="12" xfId="0" applyFont="1" applyFill="1" applyBorder="1" applyAlignment="1">
      <alignment horizontal="center" vertical="center"/>
    </xf>
    <xf numFmtId="0" fontId="6" fillId="6" borderId="13" xfId="0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15" fillId="4" borderId="2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center" vertical="center"/>
    </xf>
    <xf numFmtId="0" fontId="15" fillId="4" borderId="4" xfId="0" applyFont="1" applyFill="1" applyBorder="1" applyAlignment="1">
      <alignment horizontal="center" vertical="center"/>
    </xf>
    <xf numFmtId="0" fontId="15" fillId="4" borderId="9" xfId="0" applyFont="1" applyFill="1" applyBorder="1" applyAlignment="1">
      <alignment horizontal="center" vertical="center"/>
    </xf>
    <xf numFmtId="0" fontId="15" fillId="4" borderId="10" xfId="0" applyFont="1" applyFill="1" applyBorder="1" applyAlignment="1">
      <alignment horizontal="center" vertical="center"/>
    </xf>
    <xf numFmtId="0" fontId="15" fillId="4" borderId="11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0" fillId="9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38" fontId="28" fillId="10" borderId="16" xfId="1" applyFont="1" applyFill="1" applyBorder="1" applyAlignment="1">
      <alignment vertical="center"/>
    </xf>
    <xf numFmtId="38" fontId="5" fillId="0" borderId="16" xfId="1" applyFont="1" applyFill="1" applyBorder="1" applyAlignment="1">
      <alignment vertical="center"/>
    </xf>
    <xf numFmtId="10" fontId="15" fillId="11" borderId="19" xfId="0" applyNumberFormat="1" applyFont="1" applyFill="1" applyBorder="1">
      <alignment vertical="center"/>
    </xf>
    <xf numFmtId="38" fontId="30" fillId="11" borderId="16" xfId="1" applyFont="1" applyFill="1" applyBorder="1" applyAlignment="1">
      <alignment vertical="center"/>
    </xf>
    <xf numFmtId="0" fontId="5" fillId="12" borderId="16" xfId="0" applyFont="1" applyFill="1" applyBorder="1" applyAlignment="1">
      <alignment horizontal="center" vertical="center"/>
    </xf>
    <xf numFmtId="0" fontId="5" fillId="12" borderId="17" xfId="0" applyFont="1" applyFill="1" applyBorder="1" applyAlignment="1">
      <alignment horizontal="center" vertical="center"/>
    </xf>
    <xf numFmtId="0" fontId="5" fillId="12" borderId="18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jp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247651</xdr:colOff>
      <xdr:row>2</xdr:row>
      <xdr:rowOff>28575</xdr:rowOff>
    </xdr:from>
    <xdr:to>
      <xdr:col>4</xdr:col>
      <xdr:colOff>514351</xdr:colOff>
      <xdr:row>8</xdr:row>
      <xdr:rowOff>152400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30D330C-3D30-47C3-A3E0-A8CF93259F26}"/>
            </a:ext>
          </a:extLst>
        </xdr:cNvPr>
        <xdr:cNvSpPr txBox="1">
          <a:spLocks noChangeArrowheads="1"/>
        </xdr:cNvSpPr>
      </xdr:nvSpPr>
      <xdr:spPr bwMode="auto">
        <a:xfrm>
          <a:off x="468631" y="485775"/>
          <a:ext cx="2369820" cy="1495425"/>
        </a:xfrm>
        <a:prstGeom prst="rect">
          <a:avLst/>
        </a:prstGeom>
        <a:solidFill>
          <a:srgbClr val="FFFF66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{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PMT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　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アイピーエムティー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en-US" altLang="ja-JP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I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nterest </a:t>
          </a:r>
          <a:r>
            <a:rPr lang="en-US" altLang="ja-JP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P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ay</a:t>
          </a:r>
          <a:r>
            <a:rPr lang="en-US" altLang="ja-JP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M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en</a:t>
          </a:r>
          <a:r>
            <a:rPr lang="en-US" altLang="ja-JP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T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200" b="1" i="0" strike="noStrike">
              <a:solidFill>
                <a:srgbClr val="0033CC"/>
              </a:solidFill>
              <a:latin typeface="ＭＳ Ｐゴシック"/>
              <a:ea typeface="ＭＳ Ｐゴシック"/>
            </a:rPr>
            <a:t>財務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 editAs="oneCell">
    <xdr:from>
      <xdr:col>3</xdr:col>
      <xdr:colOff>504825</xdr:colOff>
      <xdr:row>28</xdr:row>
      <xdr:rowOff>9525</xdr:rowOff>
    </xdr:from>
    <xdr:to>
      <xdr:col>4</xdr:col>
      <xdr:colOff>59055</xdr:colOff>
      <xdr:row>28</xdr:row>
      <xdr:rowOff>219075</xdr:rowOff>
    </xdr:to>
    <xdr:pic>
      <xdr:nvPicPr>
        <xdr:cNvPr id="3" name="Picture 676">
          <a:extLst>
            <a:ext uri="{FF2B5EF4-FFF2-40B4-BE49-F238E27FC236}">
              <a16:creationId xmlns:a16="http://schemas.microsoft.com/office/drawing/2014/main" id="{CE38F7FD-23F0-4508-806B-A273D5B87F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127885" y="7027545"/>
          <a:ext cx="240030" cy="20955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596265</xdr:colOff>
      <xdr:row>64</xdr:row>
      <xdr:rowOff>9525</xdr:rowOff>
    </xdr:from>
    <xdr:to>
      <xdr:col>4</xdr:col>
      <xdr:colOff>150495</xdr:colOff>
      <xdr:row>64</xdr:row>
      <xdr:rowOff>219075</xdr:rowOff>
    </xdr:to>
    <xdr:pic>
      <xdr:nvPicPr>
        <xdr:cNvPr id="4" name="Picture 761">
          <a:extLst>
            <a:ext uri="{FF2B5EF4-FFF2-40B4-BE49-F238E27FC236}">
              <a16:creationId xmlns:a16="http://schemas.microsoft.com/office/drawing/2014/main" id="{67F4C638-E0E2-4D14-A619-9EFB2438A4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19325" y="15394305"/>
          <a:ext cx="255270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603586</xdr:colOff>
      <xdr:row>70</xdr:row>
      <xdr:rowOff>214677</xdr:rowOff>
    </xdr:from>
    <xdr:to>
      <xdr:col>13</xdr:col>
      <xdr:colOff>218135</xdr:colOff>
      <xdr:row>74</xdr:row>
      <xdr:rowOff>213358</xdr:rowOff>
    </xdr:to>
    <xdr:grpSp>
      <xdr:nvGrpSpPr>
        <xdr:cNvPr id="5" name="Group 1119">
          <a:extLst>
            <a:ext uri="{FF2B5EF4-FFF2-40B4-BE49-F238E27FC236}">
              <a16:creationId xmlns:a16="http://schemas.microsoft.com/office/drawing/2014/main" id="{3ED10379-6491-42EE-BC82-AA8F2DE3756E}"/>
            </a:ext>
          </a:extLst>
        </xdr:cNvPr>
        <xdr:cNvGrpSpPr>
          <a:grpSpLocks/>
        </xdr:cNvGrpSpPr>
      </xdr:nvGrpSpPr>
      <xdr:grpSpPr bwMode="auto">
        <a:xfrm>
          <a:off x="824566" y="16971057"/>
          <a:ext cx="8377549" cy="913081"/>
          <a:chOff x="53" y="945"/>
          <a:chExt cx="742" cy="67"/>
        </a:xfrm>
      </xdr:grpSpPr>
      <xdr:sp macro="" textlink="">
        <xdr:nvSpPr>
          <xdr:cNvPr id="6" name="Text Box 1062" descr="キャンバス">
            <a:extLst>
              <a:ext uri="{FF2B5EF4-FFF2-40B4-BE49-F238E27FC236}">
                <a16:creationId xmlns:a16="http://schemas.microsoft.com/office/drawing/2014/main" id="{DC8A6469-C8D9-D433-014E-9406CD3C6CE8}"/>
              </a:ext>
            </a:extLst>
          </xdr:cNvPr>
          <xdr:cNvSpPr txBox="1">
            <a:spLocks noChangeArrowheads="1"/>
          </xdr:cNvSpPr>
        </xdr:nvSpPr>
        <xdr:spPr bwMode="auto">
          <a:xfrm>
            <a:off x="76" y="981"/>
            <a:ext cx="237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7" name="Text Box 1063" descr="オーク">
            <a:extLst>
              <a:ext uri="{FF2B5EF4-FFF2-40B4-BE49-F238E27FC236}">
                <a16:creationId xmlns:a16="http://schemas.microsoft.com/office/drawing/2014/main" id="{D16E20EC-A847-FE62-BA87-BC7E6B70150D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6" y="981"/>
            <a:ext cx="222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8" name="Picture 1064">
            <a:extLst>
              <a:ext uri="{FF2B5EF4-FFF2-40B4-BE49-F238E27FC236}">
                <a16:creationId xmlns:a16="http://schemas.microsoft.com/office/drawing/2014/main" id="{E330C361-72DC-1576-305A-6909B6A718D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42" y="945"/>
            <a:ext cx="53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9" name="Picture 1065">
            <a:extLst>
              <a:ext uri="{FF2B5EF4-FFF2-40B4-BE49-F238E27FC236}">
                <a16:creationId xmlns:a16="http://schemas.microsoft.com/office/drawing/2014/main" id="{EA952027-7B56-3890-0ACC-1364224CBF5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53" y="947"/>
            <a:ext cx="56" cy="29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38100</xdr:colOff>
      <xdr:row>83</xdr:row>
      <xdr:rowOff>171450</xdr:rowOff>
    </xdr:from>
    <xdr:to>
      <xdr:col>1</xdr:col>
      <xdr:colOff>609600</xdr:colOff>
      <xdr:row>85</xdr:row>
      <xdr:rowOff>66675</xdr:rowOff>
    </xdr:to>
    <xdr:pic>
      <xdr:nvPicPr>
        <xdr:cNvPr id="10" name="Picture 1117">
          <a:extLst>
            <a:ext uri="{FF2B5EF4-FFF2-40B4-BE49-F238E27FC236}">
              <a16:creationId xmlns:a16="http://schemas.microsoft.com/office/drawing/2014/main" id="{96E63961-044E-4A6E-9938-B45FD00A87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59080" y="19762470"/>
          <a:ext cx="571500" cy="352425"/>
        </a:xfrm>
        <a:prstGeom prst="rect">
          <a:avLst/>
        </a:prstGeom>
        <a:noFill/>
      </xdr:spPr>
    </xdr:pic>
    <xdr:clientData/>
  </xdr:twoCellAnchor>
  <xdr:twoCellAnchor>
    <xdr:from>
      <xdr:col>7</xdr:col>
      <xdr:colOff>571500</xdr:colOff>
      <xdr:row>83</xdr:row>
      <xdr:rowOff>104775</xdr:rowOff>
    </xdr:from>
    <xdr:to>
      <xdr:col>9</xdr:col>
      <xdr:colOff>333376</xdr:colOff>
      <xdr:row>84</xdr:row>
      <xdr:rowOff>180975</xdr:rowOff>
    </xdr:to>
    <xdr:pic>
      <xdr:nvPicPr>
        <xdr:cNvPr id="11" name="Picture 1184">
          <a:extLst>
            <a:ext uri="{FF2B5EF4-FFF2-40B4-BE49-F238E27FC236}">
              <a16:creationId xmlns:a16="http://schemas.microsoft.com/office/drawing/2014/main" id="{7CD30FDF-5B6C-4641-8B94-EB9279CA2F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433060" y="19695795"/>
          <a:ext cx="577216" cy="304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28575</xdr:colOff>
      <xdr:row>42</xdr:row>
      <xdr:rowOff>9525</xdr:rowOff>
    </xdr:from>
    <xdr:to>
      <xdr:col>1</xdr:col>
      <xdr:colOff>600075</xdr:colOff>
      <xdr:row>43</xdr:row>
      <xdr:rowOff>123825</xdr:rowOff>
    </xdr:to>
    <xdr:pic>
      <xdr:nvPicPr>
        <xdr:cNvPr id="12" name="Picture 1239">
          <a:extLst>
            <a:ext uri="{FF2B5EF4-FFF2-40B4-BE49-F238E27FC236}">
              <a16:creationId xmlns:a16="http://schemas.microsoft.com/office/drawing/2014/main" id="{70959885-5407-482F-93F8-E26039F362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49555" y="10227945"/>
          <a:ext cx="571500" cy="342900"/>
        </a:xfrm>
        <a:prstGeom prst="rect">
          <a:avLst/>
        </a:prstGeom>
        <a:noFill/>
      </xdr:spPr>
    </xdr:pic>
    <xdr:clientData/>
  </xdr:twoCellAnchor>
  <xdr:twoCellAnchor>
    <xdr:from>
      <xdr:col>7</xdr:col>
      <xdr:colOff>228600</xdr:colOff>
      <xdr:row>41</xdr:row>
      <xdr:rowOff>209551</xdr:rowOff>
    </xdr:from>
    <xdr:to>
      <xdr:col>8</xdr:col>
      <xdr:colOff>19050</xdr:colOff>
      <xdr:row>43</xdr:row>
      <xdr:rowOff>51239</xdr:rowOff>
    </xdr:to>
    <xdr:pic>
      <xdr:nvPicPr>
        <xdr:cNvPr id="13" name="Picture 1270">
          <a:extLst>
            <a:ext uri="{FF2B5EF4-FFF2-40B4-BE49-F238E27FC236}">
              <a16:creationId xmlns:a16="http://schemas.microsoft.com/office/drawing/2014/main" id="{6477EFEC-406F-494E-B4AE-745467F5B8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090160" y="10199371"/>
          <a:ext cx="491490" cy="298888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10</xdr:col>
      <xdr:colOff>285750</xdr:colOff>
      <xdr:row>48</xdr:row>
      <xdr:rowOff>91440</xdr:rowOff>
    </xdr:from>
    <xdr:to>
      <xdr:col>15</xdr:col>
      <xdr:colOff>445770</xdr:colOff>
      <xdr:row>67</xdr:row>
      <xdr:rowOff>53340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2B3829EC-CEF4-4B21-BA51-F031C9A9A6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31330" y="11818620"/>
          <a:ext cx="4267200" cy="430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66675</xdr:colOff>
      <xdr:row>18</xdr:row>
      <xdr:rowOff>209550</xdr:rowOff>
    </xdr:from>
    <xdr:to>
      <xdr:col>14</xdr:col>
      <xdr:colOff>226169</xdr:colOff>
      <xdr:row>36</xdr:row>
      <xdr:rowOff>161417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4F33D507-3D5A-4409-B3C0-3BABAF1AB1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5629275" y="4941570"/>
          <a:ext cx="4289534" cy="4066667"/>
        </a:xfrm>
        <a:prstGeom prst="rect">
          <a:avLst/>
        </a:prstGeom>
      </xdr:spPr>
    </xdr:pic>
    <xdr:clientData/>
  </xdr:twoCellAnchor>
  <xdr:twoCellAnchor editAs="oneCell">
    <xdr:from>
      <xdr:col>2</xdr:col>
      <xdr:colOff>169545</xdr:colOff>
      <xdr:row>50</xdr:row>
      <xdr:rowOff>83820</xdr:rowOff>
    </xdr:from>
    <xdr:to>
      <xdr:col>6</xdr:col>
      <xdr:colOff>143884</xdr:colOff>
      <xdr:row>62</xdr:row>
      <xdr:rowOff>169545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37BB3B66-2F2E-4112-BAE3-B3B4550C2B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091565" y="12268200"/>
          <a:ext cx="3113779" cy="2828925"/>
        </a:xfrm>
        <a:prstGeom prst="rect">
          <a:avLst/>
        </a:prstGeom>
      </xdr:spPr>
    </xdr:pic>
    <xdr:clientData/>
  </xdr:twoCellAnchor>
  <xdr:twoCellAnchor editAs="oneCell">
    <xdr:from>
      <xdr:col>7</xdr:col>
      <xdr:colOff>407670</xdr:colOff>
      <xdr:row>92</xdr:row>
      <xdr:rowOff>59055</xdr:rowOff>
    </xdr:from>
    <xdr:to>
      <xdr:col>17</xdr:col>
      <xdr:colOff>414062</xdr:colOff>
      <xdr:row>111</xdr:row>
      <xdr:rowOff>182880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C75ECEAC-68AC-4D4C-A5CD-8B3954A5C6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5436870" y="21844635"/>
          <a:ext cx="7016792" cy="4467225"/>
        </a:xfrm>
        <a:prstGeom prst="rect">
          <a:avLst/>
        </a:prstGeom>
      </xdr:spPr>
    </xdr:pic>
    <xdr:clientData/>
  </xdr:twoCellAnchor>
  <xdr:twoCellAnchor editAs="oneCell">
    <xdr:from>
      <xdr:col>4</xdr:col>
      <xdr:colOff>701040</xdr:colOff>
      <xdr:row>1</xdr:row>
      <xdr:rowOff>182880</xdr:rowOff>
    </xdr:from>
    <xdr:to>
      <xdr:col>12</xdr:col>
      <xdr:colOff>137160</xdr:colOff>
      <xdr:row>9</xdr:row>
      <xdr:rowOff>548640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C41452CD-64C8-430C-BDEE-4D2B6B5D42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25140" y="411480"/>
          <a:ext cx="5120640" cy="219456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335280</xdr:colOff>
      <xdr:row>11</xdr:row>
      <xdr:rowOff>99060</xdr:rowOff>
    </xdr:from>
    <xdr:to>
      <xdr:col>9</xdr:col>
      <xdr:colOff>30480</xdr:colOff>
      <xdr:row>12</xdr:row>
      <xdr:rowOff>15240</xdr:rowOff>
    </xdr:to>
    <xdr:pic>
      <xdr:nvPicPr>
        <xdr:cNvPr id="22" name="図 21">
          <a:extLst>
            <a:ext uri="{FF2B5EF4-FFF2-40B4-BE49-F238E27FC236}">
              <a16:creationId xmlns:a16="http://schemas.microsoft.com/office/drawing/2014/main" id="{99D37C67-6914-C41D-D262-12C0D38421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96740" y="3063240"/>
          <a:ext cx="1478280" cy="4495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5916FB-EF56-4888-A140-D832A323353A}">
  <dimension ref="A1:Q92"/>
  <sheetViews>
    <sheetView tabSelected="1" workbookViewId="0">
      <selection activeCell="A2" sqref="A2"/>
    </sheetView>
  </sheetViews>
  <sheetFormatPr defaultColWidth="9" defaultRowHeight="18" customHeight="1" x14ac:dyDescent="0.45"/>
  <cols>
    <col min="1" max="1" width="2.8984375" style="2" customWidth="1"/>
    <col min="2" max="4" width="9.19921875" style="1" customWidth="1"/>
    <col min="5" max="5" width="10" style="1" customWidth="1"/>
    <col min="6" max="6" width="12.796875" style="1" customWidth="1"/>
    <col min="7" max="7" width="12.69921875" style="1" customWidth="1"/>
    <col min="8" max="8" width="9.19921875" style="1" customWidth="1"/>
    <col min="9" max="9" width="1.5" style="1" customWidth="1"/>
    <col min="10" max="11" width="9.19921875" style="1" customWidth="1"/>
    <col min="12" max="12" width="10" style="1" customWidth="1"/>
    <col min="13" max="13" width="12.796875" style="1" customWidth="1"/>
    <col min="14" max="14" width="12.69921875" style="1" customWidth="1"/>
    <col min="15" max="16" width="9.19921875" style="1" customWidth="1"/>
    <col min="17" max="16384" width="9" style="1"/>
  </cols>
  <sheetData>
    <row r="1" spans="1:16" ht="18" customHeight="1" x14ac:dyDescent="0.45">
      <c r="A1" s="39" t="s">
        <v>0</v>
      </c>
      <c r="B1" s="39"/>
      <c r="C1" s="39"/>
      <c r="D1" s="39"/>
      <c r="E1" s="39"/>
      <c r="F1" s="39"/>
      <c r="G1" s="39"/>
    </row>
    <row r="4" spans="1:16" ht="18" customHeight="1" x14ac:dyDescent="0.45">
      <c r="N4" s="3"/>
    </row>
    <row r="6" spans="1:16" ht="18" customHeight="1" x14ac:dyDescent="0.45">
      <c r="N6" s="3"/>
    </row>
    <row r="10" spans="1:16" ht="53.4" customHeight="1" x14ac:dyDescent="0.45"/>
    <row r="11" spans="1:16" ht="18" customHeight="1" x14ac:dyDescent="0.45">
      <c r="E11" s="40" t="s">
        <v>1</v>
      </c>
      <c r="F11" s="40"/>
      <c r="G11" s="40"/>
      <c r="H11" s="40"/>
      <c r="I11" s="40"/>
      <c r="J11" s="40"/>
      <c r="K11" s="40"/>
      <c r="L11" s="40"/>
      <c r="O11" s="4"/>
    </row>
    <row r="12" spans="1:16" s="5" customFormat="1" ht="42" customHeight="1" x14ac:dyDescent="0.45"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</row>
    <row r="13" spans="1:16" s="5" customFormat="1" ht="18" customHeight="1" x14ac:dyDescent="0.45">
      <c r="D13" s="7" t="s">
        <v>2</v>
      </c>
      <c r="G13" s="8"/>
      <c r="H13" s="8"/>
      <c r="I13" s="8"/>
      <c r="J13" s="8"/>
      <c r="K13" s="6"/>
      <c r="L13" s="6"/>
      <c r="M13" s="6"/>
      <c r="N13" s="6"/>
      <c r="O13" s="6"/>
    </row>
    <row r="14" spans="1:16" ht="18" customHeight="1" x14ac:dyDescent="0.45">
      <c r="A14" s="5"/>
      <c r="C14" s="5"/>
      <c r="D14" s="41" t="s">
        <v>3</v>
      </c>
      <c r="E14" s="9" t="s">
        <v>4</v>
      </c>
      <c r="F14" s="10"/>
      <c r="G14" s="10"/>
      <c r="H14" s="10"/>
      <c r="I14" s="10"/>
      <c r="J14" s="10"/>
      <c r="K14" s="10"/>
      <c r="L14" s="10"/>
      <c r="M14" s="10"/>
      <c r="N14" s="11"/>
      <c r="O14" s="5"/>
      <c r="P14" s="5"/>
    </row>
    <row r="15" spans="1:16" ht="18" customHeight="1" x14ac:dyDescent="0.45">
      <c r="D15" s="42"/>
      <c r="E15" s="12" t="s">
        <v>5</v>
      </c>
      <c r="F15" s="13"/>
      <c r="G15" s="13"/>
      <c r="H15" s="13"/>
      <c r="I15" s="13"/>
      <c r="J15" s="13"/>
      <c r="K15" s="13"/>
      <c r="L15" s="13"/>
      <c r="M15" s="13"/>
      <c r="N15" s="14"/>
    </row>
    <row r="16" spans="1:16" ht="18" customHeight="1" x14ac:dyDescent="0.45">
      <c r="D16" s="42"/>
      <c r="E16" s="12" t="s">
        <v>6</v>
      </c>
      <c r="F16" s="13"/>
      <c r="G16" s="13"/>
      <c r="H16" s="13"/>
      <c r="I16" s="13"/>
      <c r="J16" s="13"/>
      <c r="K16" s="13"/>
      <c r="L16" s="13"/>
      <c r="M16" s="13"/>
      <c r="N16" s="14"/>
    </row>
    <row r="17" spans="2:14" ht="18" customHeight="1" x14ac:dyDescent="0.45">
      <c r="D17" s="42"/>
      <c r="E17" s="12" t="s">
        <v>7</v>
      </c>
      <c r="F17" s="13"/>
      <c r="G17" s="13"/>
      <c r="H17" s="13"/>
      <c r="I17" s="13"/>
      <c r="J17" s="13"/>
      <c r="K17" s="13"/>
      <c r="L17" s="13"/>
      <c r="M17" s="13"/>
      <c r="N17" s="14"/>
    </row>
    <row r="18" spans="2:14" ht="18" customHeight="1" thickBot="1" x14ac:dyDescent="0.5">
      <c r="D18" s="43"/>
      <c r="E18" s="15" t="s">
        <v>8</v>
      </c>
      <c r="F18" s="16"/>
      <c r="G18" s="16"/>
      <c r="H18" s="16"/>
      <c r="I18" s="16"/>
      <c r="J18" s="16"/>
      <c r="K18" s="16"/>
      <c r="L18" s="16"/>
      <c r="M18" s="16"/>
      <c r="N18" s="17"/>
    </row>
    <row r="19" spans="2:14" ht="18" customHeight="1" thickTop="1" x14ac:dyDescent="0.45"/>
    <row r="23" spans="2:14" ht="18" customHeight="1" thickBot="1" x14ac:dyDescent="0.5">
      <c r="B23" s="44" t="s">
        <v>9</v>
      </c>
      <c r="C23" s="45"/>
      <c r="D23" s="46"/>
    </row>
    <row r="24" spans="2:14" ht="18" customHeight="1" thickTop="1" x14ac:dyDescent="0.45"/>
    <row r="25" spans="2:14" ht="18" customHeight="1" x14ac:dyDescent="0.45">
      <c r="B25" s="1" t="s">
        <v>10</v>
      </c>
    </row>
    <row r="26" spans="2:14" ht="18" customHeight="1" x14ac:dyDescent="0.45">
      <c r="B26" s="1" t="s">
        <v>11</v>
      </c>
    </row>
    <row r="27" spans="2:14" ht="18" customHeight="1" x14ac:dyDescent="0.45">
      <c r="B27" s="18" t="s">
        <v>12</v>
      </c>
    </row>
    <row r="28" spans="2:14" ht="18" customHeight="1" x14ac:dyDescent="0.45">
      <c r="B28" s="18" t="s">
        <v>13</v>
      </c>
    </row>
    <row r="29" spans="2:14" ht="18" customHeight="1" x14ac:dyDescent="0.45">
      <c r="B29" s="18" t="s">
        <v>14</v>
      </c>
    </row>
    <row r="30" spans="2:14" ht="18" customHeight="1" x14ac:dyDescent="0.45">
      <c r="B30" s="1" t="s">
        <v>15</v>
      </c>
    </row>
    <row r="31" spans="2:14" ht="18" customHeight="1" x14ac:dyDescent="0.45">
      <c r="B31" s="5" t="s">
        <v>16</v>
      </c>
      <c r="C31" s="5"/>
    </row>
    <row r="32" spans="2:14" ht="18" customHeight="1" x14ac:dyDescent="0.45">
      <c r="B32" s="1" t="s">
        <v>17</v>
      </c>
    </row>
    <row r="33" spans="2:14" ht="18" customHeight="1" x14ac:dyDescent="0.45">
      <c r="B33" s="1" t="s">
        <v>18</v>
      </c>
    </row>
    <row r="34" spans="2:14" ht="18" customHeight="1" x14ac:dyDescent="0.45">
      <c r="B34" s="1" t="s">
        <v>19</v>
      </c>
    </row>
    <row r="35" spans="2:14" ht="18" customHeight="1" x14ac:dyDescent="0.45">
      <c r="B35" s="1" t="s">
        <v>20</v>
      </c>
    </row>
    <row r="37" spans="2:14" ht="18" customHeight="1" x14ac:dyDescent="0.45">
      <c r="C37" s="47" t="s">
        <v>21</v>
      </c>
      <c r="D37" s="48"/>
      <c r="E37" s="48"/>
      <c r="F37" s="48"/>
      <c r="G37" s="49"/>
    </row>
    <row r="38" spans="2:14" s="5" customFormat="1" ht="18" customHeight="1" thickBot="1" x14ac:dyDescent="0.5">
      <c r="C38" s="50"/>
      <c r="D38" s="51"/>
      <c r="E38" s="51"/>
      <c r="F38" s="51"/>
      <c r="G38" s="52"/>
    </row>
    <row r="39" spans="2:14" s="5" customFormat="1" ht="18" customHeight="1" thickTop="1" x14ac:dyDescent="0.45"/>
    <row r="40" spans="2:14" ht="18" customHeight="1" x14ac:dyDescent="0.45">
      <c r="E40" s="19"/>
      <c r="F40" s="19"/>
    </row>
    <row r="41" spans="2:14" ht="18" customHeight="1" thickBot="1" x14ac:dyDescent="0.5">
      <c r="B41" s="20" t="s">
        <v>22</v>
      </c>
    </row>
    <row r="42" spans="2:14" ht="18" customHeight="1" thickTop="1" thickBot="1" x14ac:dyDescent="0.5">
      <c r="J42" s="2" t="s">
        <v>23</v>
      </c>
      <c r="M42" s="21" t="s">
        <v>24</v>
      </c>
      <c r="N42" s="59">
        <v>3.2000000000000001E-2</v>
      </c>
    </row>
    <row r="43" spans="2:14" ht="18" customHeight="1" thickTop="1" thickBot="1" x14ac:dyDescent="0.5"/>
    <row r="44" spans="2:14" ht="18" customHeight="1" thickTop="1" thickBot="1" x14ac:dyDescent="0.5">
      <c r="C44" s="2" t="s">
        <v>23</v>
      </c>
      <c r="F44" s="21" t="s">
        <v>24</v>
      </c>
      <c r="G44" s="59">
        <v>3.2000000000000001E-2</v>
      </c>
      <c r="J44" s="53"/>
      <c r="K44" s="53"/>
      <c r="L44" s="38" t="s">
        <v>25</v>
      </c>
      <c r="M44" s="38" t="s">
        <v>26</v>
      </c>
      <c r="N44" s="38" t="s">
        <v>47</v>
      </c>
    </row>
    <row r="45" spans="2:14" ht="18" customHeight="1" thickTop="1" x14ac:dyDescent="0.45">
      <c r="J45" s="61" t="s">
        <v>27</v>
      </c>
      <c r="K45" s="61"/>
      <c r="L45" s="58">
        <v>6000000</v>
      </c>
      <c r="M45" s="22">
        <v>8</v>
      </c>
      <c r="N45" s="23"/>
    </row>
    <row r="46" spans="2:14" ht="18" customHeight="1" x14ac:dyDescent="0.45">
      <c r="C46" s="53"/>
      <c r="D46" s="53"/>
      <c r="E46" s="38" t="s">
        <v>25</v>
      </c>
      <c r="F46" s="38" t="s">
        <v>26</v>
      </c>
      <c r="G46" s="38" t="s">
        <v>47</v>
      </c>
      <c r="J46" s="61" t="s">
        <v>28</v>
      </c>
      <c r="K46" s="61"/>
      <c r="L46" s="58">
        <v>4200000</v>
      </c>
      <c r="M46" s="22">
        <v>5</v>
      </c>
      <c r="N46" s="23"/>
    </row>
    <row r="47" spans="2:14" ht="18" customHeight="1" x14ac:dyDescent="0.45">
      <c r="C47" s="61" t="s">
        <v>27</v>
      </c>
      <c r="D47" s="61"/>
      <c r="E47" s="57">
        <v>6000000</v>
      </c>
      <c r="F47" s="60">
        <v>8</v>
      </c>
      <c r="G47" s="23">
        <f>-PMT($G$44/12,F47*12,E47)</f>
        <v>70923.804611897416</v>
      </c>
      <c r="J47" s="61" t="s">
        <v>29</v>
      </c>
      <c r="K47" s="61"/>
      <c r="L47" s="58">
        <v>2800000</v>
      </c>
      <c r="M47" s="22">
        <v>3</v>
      </c>
      <c r="N47" s="23"/>
    </row>
    <row r="48" spans="2:14" ht="18" customHeight="1" x14ac:dyDescent="0.45">
      <c r="C48" s="61" t="s">
        <v>28</v>
      </c>
      <c r="D48" s="61"/>
      <c r="E48" s="58">
        <v>4200000</v>
      </c>
      <c r="F48" s="22">
        <v>5</v>
      </c>
      <c r="G48" s="23">
        <f t="shared" ref="G48:G50" si="0">-PMT($G$44/12,F48*12,E48)</f>
        <v>75842.363059628144</v>
      </c>
      <c r="J48" s="62" t="s">
        <v>30</v>
      </c>
      <c r="K48" s="63"/>
      <c r="L48" s="58">
        <v>1800000</v>
      </c>
      <c r="M48" s="22">
        <v>2</v>
      </c>
      <c r="N48" s="23"/>
    </row>
    <row r="49" spans="2:17" ht="18" customHeight="1" x14ac:dyDescent="0.45">
      <c r="C49" s="61" t="s">
        <v>29</v>
      </c>
      <c r="D49" s="61"/>
      <c r="E49" s="58">
        <v>2800000</v>
      </c>
      <c r="F49" s="22">
        <v>3</v>
      </c>
      <c r="G49" s="23">
        <f t="shared" si="0"/>
        <v>81674.413479372481</v>
      </c>
      <c r="K49" s="4"/>
      <c r="N49" s="24"/>
    </row>
    <row r="50" spans="2:17" ht="18" customHeight="1" x14ac:dyDescent="0.45">
      <c r="C50" s="62" t="s">
        <v>30</v>
      </c>
      <c r="D50" s="63"/>
      <c r="E50" s="58">
        <v>1800000</v>
      </c>
      <c r="F50" s="22">
        <v>2</v>
      </c>
      <c r="G50" s="23">
        <f t="shared" si="0"/>
        <v>77525.519801453396</v>
      </c>
      <c r="K50" s="4"/>
      <c r="N50" s="24"/>
    </row>
    <row r="51" spans="2:17" ht="18" customHeight="1" x14ac:dyDescent="0.45">
      <c r="K51" s="4"/>
      <c r="N51" s="24"/>
    </row>
    <row r="52" spans="2:17" ht="18" customHeight="1" x14ac:dyDescent="0.45">
      <c r="K52" s="4"/>
      <c r="N52" s="24"/>
    </row>
    <row r="53" spans="2:17" ht="18" customHeight="1" x14ac:dyDescent="0.45">
      <c r="K53" s="4"/>
      <c r="N53" s="24"/>
    </row>
    <row r="54" spans="2:17" ht="18" customHeight="1" x14ac:dyDescent="0.45">
      <c r="K54" s="4"/>
      <c r="N54" s="24"/>
    </row>
    <row r="55" spans="2:17" ht="18" customHeight="1" x14ac:dyDescent="0.45">
      <c r="K55" s="4"/>
      <c r="N55" s="24"/>
    </row>
    <row r="56" spans="2:17" ht="18" customHeight="1" x14ac:dyDescent="0.45">
      <c r="K56" s="4"/>
      <c r="N56" s="24"/>
    </row>
    <row r="57" spans="2:17" ht="18" customHeight="1" x14ac:dyDescent="0.45">
      <c r="K57" s="4"/>
      <c r="N57" s="24"/>
    </row>
    <row r="58" spans="2:17" ht="18" customHeight="1" x14ac:dyDescent="0.45">
      <c r="K58" s="4"/>
      <c r="N58" s="24"/>
    </row>
    <row r="59" spans="2:17" ht="18" customHeight="1" x14ac:dyDescent="0.45">
      <c r="K59" s="4"/>
      <c r="N59" s="24"/>
    </row>
    <row r="60" spans="2:17" ht="18" customHeight="1" x14ac:dyDescent="0.45">
      <c r="K60" s="4"/>
      <c r="N60" s="24"/>
    </row>
    <row r="63" spans="2:17" ht="18" customHeight="1" thickBot="1" x14ac:dyDescent="0.5">
      <c r="B63" s="25" t="s">
        <v>31</v>
      </c>
      <c r="C63" s="54"/>
      <c r="D63" s="54"/>
      <c r="E63" s="27"/>
      <c r="M63" s="28"/>
      <c r="N63" s="27"/>
    </row>
    <row r="64" spans="2:17" ht="18" customHeight="1" thickTop="1" x14ac:dyDescent="0.45">
      <c r="B64" s="18" t="s">
        <v>32</v>
      </c>
      <c r="M64" s="28"/>
      <c r="Q64" s="5"/>
    </row>
    <row r="65" spans="2:14" ht="18" customHeight="1" x14ac:dyDescent="0.45">
      <c r="B65" s="18" t="s">
        <v>33</v>
      </c>
      <c r="E65" s="29"/>
      <c r="M65" s="28"/>
      <c r="N65" s="29"/>
    </row>
    <row r="66" spans="2:14" ht="18" customHeight="1" x14ac:dyDescent="0.45">
      <c r="B66" s="18" t="s">
        <v>34</v>
      </c>
      <c r="M66" s="26"/>
    </row>
    <row r="67" spans="2:14" ht="18" customHeight="1" x14ac:dyDescent="0.45">
      <c r="B67" s="18" t="s">
        <v>35</v>
      </c>
      <c r="E67" s="30"/>
      <c r="N67" s="30"/>
    </row>
    <row r="68" spans="2:14" ht="18" customHeight="1" x14ac:dyDescent="0.45">
      <c r="B68" s="18" t="s">
        <v>36</v>
      </c>
      <c r="H68" s="31"/>
      <c r="I68" s="31"/>
    </row>
    <row r="69" spans="2:14" ht="18" customHeight="1" x14ac:dyDescent="0.45">
      <c r="B69" s="18" t="s">
        <v>37</v>
      </c>
      <c r="E69" s="32"/>
      <c r="F69" s="32"/>
      <c r="H69" s="31"/>
      <c r="I69" s="31"/>
    </row>
    <row r="70" spans="2:14" ht="18" customHeight="1" x14ac:dyDescent="0.45">
      <c r="B70" s="18" t="s">
        <v>38</v>
      </c>
      <c r="E70" s="29"/>
      <c r="F70" s="33"/>
      <c r="G70" s="31"/>
      <c r="H70" s="31"/>
      <c r="I70" s="31"/>
    </row>
    <row r="71" spans="2:14" ht="18" customHeight="1" x14ac:dyDescent="0.45">
      <c r="C71" s="34"/>
      <c r="D71" s="35"/>
      <c r="E71" s="35"/>
      <c r="F71" s="29"/>
      <c r="G71" s="31"/>
      <c r="H71" s="31"/>
      <c r="I71" s="31"/>
    </row>
    <row r="79" spans="2:14" ht="18" customHeight="1" x14ac:dyDescent="0.45">
      <c r="B79" s="56" t="s">
        <v>48</v>
      </c>
      <c r="C79" s="56"/>
      <c r="D79" s="56"/>
      <c r="E79" s="56"/>
      <c r="J79" s="56" t="s">
        <v>48</v>
      </c>
      <c r="K79" s="56"/>
      <c r="L79" s="56"/>
      <c r="M79" s="56"/>
    </row>
    <row r="81" spans="3:14" ht="18" customHeight="1" x14ac:dyDescent="0.45">
      <c r="K81" s="55" t="s">
        <v>39</v>
      </c>
      <c r="L81" s="55"/>
      <c r="M81" s="55"/>
      <c r="N81" s="55"/>
    </row>
    <row r="83" spans="3:14" ht="18" customHeight="1" x14ac:dyDescent="0.45">
      <c r="C83" s="36" t="s">
        <v>40</v>
      </c>
      <c r="K83" s="36" t="s">
        <v>40</v>
      </c>
    </row>
    <row r="85" spans="3:14" ht="18" customHeight="1" thickBot="1" x14ac:dyDescent="0.5"/>
    <row r="86" spans="3:14" ht="18" customHeight="1" thickTop="1" thickBot="1" x14ac:dyDescent="0.5">
      <c r="C86" s="2" t="s">
        <v>41</v>
      </c>
      <c r="F86" s="21" t="s">
        <v>24</v>
      </c>
      <c r="G86" s="59">
        <v>3.5999999999999997E-2</v>
      </c>
      <c r="J86" s="2" t="s">
        <v>41</v>
      </c>
      <c r="M86" s="21" t="s">
        <v>24</v>
      </c>
      <c r="N86" s="59">
        <v>3.5999999999999997E-2</v>
      </c>
    </row>
    <row r="87" spans="3:14" ht="18" customHeight="1" thickTop="1" x14ac:dyDescent="0.45"/>
    <row r="88" spans="3:14" ht="18" customHeight="1" x14ac:dyDescent="0.45">
      <c r="C88" s="53"/>
      <c r="D88" s="53"/>
      <c r="E88" s="38" t="s">
        <v>25</v>
      </c>
      <c r="F88" s="38" t="s">
        <v>42</v>
      </c>
      <c r="G88" s="38" t="s">
        <v>47</v>
      </c>
      <c r="J88" s="53"/>
      <c r="K88" s="53"/>
      <c r="L88" s="38" t="s">
        <v>25</v>
      </c>
      <c r="M88" s="38" t="s">
        <v>42</v>
      </c>
      <c r="N88" s="38" t="s">
        <v>47</v>
      </c>
    </row>
    <row r="89" spans="3:14" ht="18" customHeight="1" x14ac:dyDescent="0.45">
      <c r="C89" s="61" t="s">
        <v>43</v>
      </c>
      <c r="D89" s="61"/>
      <c r="E89" s="37">
        <v>30000000</v>
      </c>
      <c r="F89" s="22">
        <v>30</v>
      </c>
      <c r="G89" s="23">
        <f>-PMT($G$86/12,F89*12,E89)</f>
        <v>136393.60506754866</v>
      </c>
      <c r="J89" s="61" t="s">
        <v>43</v>
      </c>
      <c r="K89" s="61"/>
      <c r="L89" s="37">
        <v>30000000</v>
      </c>
      <c r="M89" s="22">
        <v>30</v>
      </c>
      <c r="N89" s="23"/>
    </row>
    <row r="90" spans="3:14" ht="18" customHeight="1" x14ac:dyDescent="0.45">
      <c r="C90" s="61" t="s">
        <v>44</v>
      </c>
      <c r="D90" s="61"/>
      <c r="E90" s="37">
        <v>25000000</v>
      </c>
      <c r="F90" s="22">
        <v>20</v>
      </c>
      <c r="G90" s="23">
        <f t="shared" ref="G90:G92" si="1">-PMT($G$86/12,F90*12,E90)</f>
        <v>146277.86671175383</v>
      </c>
      <c r="J90" s="61" t="s">
        <v>44</v>
      </c>
      <c r="K90" s="61"/>
      <c r="L90" s="37">
        <v>25000000</v>
      </c>
      <c r="M90" s="22">
        <v>20</v>
      </c>
      <c r="N90" s="23"/>
    </row>
    <row r="91" spans="3:14" ht="18" customHeight="1" x14ac:dyDescent="0.45">
      <c r="C91" s="61" t="s">
        <v>45</v>
      </c>
      <c r="D91" s="61"/>
      <c r="E91" s="37">
        <v>20000000</v>
      </c>
      <c r="F91" s="22">
        <v>16</v>
      </c>
      <c r="G91" s="23">
        <f t="shared" si="1"/>
        <v>137182.79728238989</v>
      </c>
      <c r="J91" s="61" t="s">
        <v>45</v>
      </c>
      <c r="K91" s="61"/>
      <c r="L91" s="37">
        <v>20000000</v>
      </c>
      <c r="M91" s="22">
        <v>16</v>
      </c>
      <c r="N91" s="23"/>
    </row>
    <row r="92" spans="3:14" ht="18" customHeight="1" x14ac:dyDescent="0.45">
      <c r="C92" s="61" t="s">
        <v>46</v>
      </c>
      <c r="D92" s="61"/>
      <c r="E92" s="37">
        <v>18000000</v>
      </c>
      <c r="F92" s="22">
        <v>13</v>
      </c>
      <c r="G92" s="23">
        <f t="shared" si="1"/>
        <v>144652.83950961655</v>
      </c>
      <c r="J92" s="61" t="s">
        <v>46</v>
      </c>
      <c r="K92" s="61"/>
      <c r="L92" s="37">
        <v>18000000</v>
      </c>
      <c r="M92" s="22">
        <v>13</v>
      </c>
      <c r="N92" s="23"/>
    </row>
  </sheetData>
  <mergeCells count="29">
    <mergeCell ref="C92:D92"/>
    <mergeCell ref="J92:K92"/>
    <mergeCell ref="C89:D89"/>
    <mergeCell ref="J89:K89"/>
    <mergeCell ref="C90:D90"/>
    <mergeCell ref="J90:K90"/>
    <mergeCell ref="C91:D91"/>
    <mergeCell ref="J91:K91"/>
    <mergeCell ref="C49:D49"/>
    <mergeCell ref="C50:D50"/>
    <mergeCell ref="C63:D63"/>
    <mergeCell ref="K81:N81"/>
    <mergeCell ref="C88:D88"/>
    <mergeCell ref="J88:K88"/>
    <mergeCell ref="B79:E79"/>
    <mergeCell ref="J79:M79"/>
    <mergeCell ref="C48:D48"/>
    <mergeCell ref="J48:K48"/>
    <mergeCell ref="A1:G1"/>
    <mergeCell ref="E11:L11"/>
    <mergeCell ref="D14:D18"/>
    <mergeCell ref="B23:D23"/>
    <mergeCell ref="C37:G38"/>
    <mergeCell ref="J44:K44"/>
    <mergeCell ref="J45:K45"/>
    <mergeCell ref="C46:D46"/>
    <mergeCell ref="J46:K46"/>
    <mergeCell ref="C47:D47"/>
    <mergeCell ref="J47:K47"/>
  </mergeCells>
  <phoneticPr fontId="3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2023-05-12T02:09:00Z</dcterms:created>
  <dcterms:modified xsi:type="dcterms:W3CDTF">2023-07-13T05:56:00Z</dcterms:modified>
</cp:coreProperties>
</file>