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3-その他の関数\"/>
    </mc:Choice>
  </mc:AlternateContent>
  <xr:revisionPtr revIDLastSave="0" documentId="13_ncr:1_{1D697FD9-4AAB-4429-B227-2B878234640D}" xr6:coauthVersionLast="47" xr6:coauthVersionMax="47" xr10:uidLastSave="{00000000-0000-0000-0000-000000000000}"/>
  <bookViews>
    <workbookView xWindow="1212" yWindow="60" windowWidth="20472" windowHeight="12720" xr2:uid="{949C1E70-1A59-4075-8A1A-4FAC1C7FBF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" i="1" l="1"/>
  <c r="E49" i="1"/>
  <c r="E51" i="1" s="1"/>
  <c r="E40" i="1"/>
  <c r="E39" i="1"/>
  <c r="E38" i="1"/>
  <c r="E37" i="1"/>
  <c r="E45" i="1" s="1"/>
  <c r="E36" i="1"/>
  <c r="E35" i="1"/>
  <c r="E34" i="1"/>
  <c r="E33" i="1"/>
  <c r="E32" i="1"/>
  <c r="E31" i="1"/>
  <c r="E30" i="1"/>
  <c r="E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29" authorId="0" shapeId="0" xr:uid="{E028DF0B-8CAC-4145-A9ED-F7B7113ADAAA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INT</t>
        </r>
        <r>
          <rPr>
            <b/>
            <sz val="16"/>
            <color indexed="81"/>
            <rFont val="ＭＳ Ｐゴシック"/>
            <family val="3"/>
            <charset val="128"/>
          </rPr>
          <t>(D29</t>
        </r>
        <r>
          <rPr>
            <b/>
            <sz val="16"/>
            <color indexed="10"/>
            <rFont val="ＭＳ Ｐゴシック"/>
            <family val="3"/>
            <charset val="128"/>
          </rPr>
          <t>/</t>
        </r>
        <r>
          <rPr>
            <b/>
            <sz val="16"/>
            <color indexed="81"/>
            <rFont val="ＭＳ Ｐゴシック"/>
            <family val="3"/>
            <charset val="128"/>
          </rPr>
          <t>10)</t>
        </r>
        <r>
          <rPr>
            <b/>
            <sz val="16"/>
            <color indexed="10"/>
            <rFont val="ＭＳ Ｐゴシック"/>
            <family val="3"/>
            <charset val="128"/>
          </rPr>
          <t>*</t>
        </r>
        <r>
          <rPr>
            <b/>
            <sz val="16"/>
            <color indexed="62"/>
            <rFont val="ＭＳ Ｐゴシック"/>
            <family val="3"/>
            <charset val="128"/>
          </rPr>
          <t>10</t>
        </r>
        <r>
          <rPr>
            <b/>
            <sz val="14"/>
            <color indexed="6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6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「年齢」を</t>
        </r>
        <r>
          <rPr>
            <b/>
            <sz val="12"/>
            <color indexed="17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１０</t>
        </r>
        <r>
          <rPr>
            <b/>
            <sz val="12"/>
            <color indexed="17"/>
            <rFont val="ＭＳ Ｐゴシック"/>
            <family val="3"/>
            <charset val="128"/>
          </rPr>
          <t>」で</t>
        </r>
        <r>
          <rPr>
            <b/>
            <sz val="12"/>
            <color indexed="39"/>
            <rFont val="ＭＳ Ｐゴシック"/>
            <family val="3"/>
            <charset val="128"/>
          </rPr>
          <t>除算</t>
        </r>
        <r>
          <rPr>
            <b/>
            <sz val="12"/>
            <color indexed="17"/>
            <rFont val="ＭＳ Ｐゴシック"/>
            <family val="3"/>
            <charset val="128"/>
          </rPr>
          <t>する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事で、「一の位」が少数になります。
</t>
        </r>
        <r>
          <rPr>
            <b/>
            <sz val="12"/>
            <color indexed="10"/>
            <rFont val="ＭＳ Ｐゴシック"/>
            <family val="3"/>
            <charset val="128"/>
          </rPr>
          <t>ＩＮＴ関数</t>
        </r>
        <r>
          <rPr>
            <b/>
            <sz val="12"/>
            <color indexed="8"/>
            <rFont val="ＭＳ Ｐゴシック"/>
            <family val="3"/>
            <charset val="128"/>
          </rPr>
          <t>は、小数点を切り捨てましたね。
その後で、</t>
        </r>
        <r>
          <rPr>
            <b/>
            <sz val="12"/>
            <color indexed="17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１０</t>
        </r>
        <r>
          <rPr>
            <b/>
            <sz val="12"/>
            <color indexed="17"/>
            <rFont val="ＭＳ Ｐゴシック"/>
            <family val="3"/>
            <charset val="128"/>
          </rPr>
          <t>」を</t>
        </r>
        <r>
          <rPr>
            <b/>
            <sz val="12"/>
            <color indexed="39"/>
            <rFont val="ＭＳ Ｐゴシック"/>
            <family val="3"/>
            <charset val="128"/>
          </rPr>
          <t>乗算</t>
        </r>
        <r>
          <rPr>
            <b/>
            <sz val="12"/>
            <color indexed="17"/>
            <rFont val="ＭＳ Ｐゴシック"/>
            <family val="3"/>
            <charset val="128"/>
          </rPr>
          <t>する</t>
        </r>
        <r>
          <rPr>
            <b/>
            <sz val="12"/>
            <color indexed="8"/>
            <rFont val="ＭＳ Ｐゴシック"/>
            <family val="3"/>
            <charset val="128"/>
          </rPr>
          <t>事で「世代」別のデータになります。</t>
        </r>
      </text>
    </comment>
    <comment ref="E45" authorId="0" shapeId="0" xr:uid="{EBA7A809-60AF-4715-9DA1-A6A1B2D0A9E5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COUNTIF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39"/>
            <rFont val="ＭＳ Ｐゴシック"/>
            <family val="3"/>
            <charset val="128"/>
          </rPr>
          <t>E29:E40</t>
        </r>
        <r>
          <rPr>
            <b/>
            <sz val="16"/>
            <color indexed="81"/>
            <rFont val="ＭＳ Ｐゴシック"/>
            <family val="3"/>
            <charset val="128"/>
          </rPr>
          <t>,E30)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復習です。
便利な関数ですので理解しましょう</t>
        </r>
      </text>
    </comment>
    <comment ref="E49" authorId="0" shapeId="0" xr:uid="{1516E339-5523-4692-BDAA-E19767BD61F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DCOUNT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57"/>
            <rFont val="ＭＳ Ｐゴシック"/>
            <family val="3"/>
            <charset val="128"/>
          </rPr>
          <t>B28:E40</t>
        </r>
        <r>
          <rPr>
            <b/>
            <sz val="16"/>
            <color indexed="81"/>
            <rFont val="ＭＳ Ｐゴシック"/>
            <family val="3"/>
            <charset val="128"/>
          </rPr>
          <t>,E28,</t>
        </r>
        <r>
          <rPr>
            <b/>
            <sz val="16"/>
            <color indexed="60"/>
            <rFont val="ＭＳ Ｐゴシック"/>
            <family val="3"/>
            <charset val="128"/>
          </rPr>
          <t>G60:H61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データベース関数</t>
        </r>
      </text>
    </comment>
    <comment ref="E50" authorId="0" shapeId="0" xr:uid="{81553104-A29E-46B5-B923-673A73D77B9C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DCOUNT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57"/>
            <rFont val="ＭＳ Ｐゴシック"/>
            <family val="3"/>
            <charset val="128"/>
          </rPr>
          <t>B28:E40</t>
        </r>
        <r>
          <rPr>
            <b/>
            <sz val="16"/>
            <color indexed="81"/>
            <rFont val="ＭＳ Ｐゴシック"/>
            <family val="3"/>
            <charset val="128"/>
          </rPr>
          <t>,E28,</t>
        </r>
        <r>
          <rPr>
            <b/>
            <sz val="16"/>
            <color indexed="49"/>
            <rFont val="ＭＳ Ｐゴシック"/>
            <family val="3"/>
            <charset val="128"/>
          </rPr>
          <t>J60:K61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<sst xmlns="http://schemas.openxmlformats.org/spreadsheetml/2006/main" count="89" uniqueCount="34">
  <si>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</si>
  <si>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4"/>
  </si>
  <si>
    <t>（問題１）</t>
    <rPh sb="1" eb="3">
      <t>モンダイ</t>
    </rPh>
    <phoneticPr fontId="4"/>
  </si>
  <si>
    <r>
      <t>「ＩＮＴ」関数</t>
    </r>
    <r>
      <rPr>
        <sz val="12"/>
        <color theme="1"/>
        <rFont val="ＭＳ Ｐゴシック"/>
        <family val="3"/>
        <charset val="128"/>
      </rPr>
      <t>で「</t>
    </r>
    <r>
      <rPr>
        <b/>
        <sz val="12"/>
        <rFont val="ＭＳ Ｐゴシック"/>
        <family val="3"/>
        <charset val="128"/>
      </rPr>
      <t>年齢</t>
    </r>
    <r>
      <rPr>
        <sz val="12"/>
        <color theme="1"/>
        <rFont val="ＭＳ Ｐゴシック"/>
        <family val="3"/>
        <charset val="128"/>
      </rPr>
      <t>」を「</t>
    </r>
    <r>
      <rPr>
        <b/>
        <sz val="12"/>
        <rFont val="ＭＳ Ｐゴシック"/>
        <family val="3"/>
        <charset val="128"/>
      </rPr>
      <t>世代</t>
    </r>
    <r>
      <rPr>
        <sz val="12"/>
        <color theme="1"/>
        <rFont val="ＭＳ Ｐゴシック"/>
        <family val="3"/>
        <charset val="128"/>
      </rPr>
      <t>」別に変換しましょう。</t>
    </r>
    <rPh sb="5" eb="7">
      <t>カンスウ</t>
    </rPh>
    <rPh sb="9" eb="11">
      <t>ネンレイ</t>
    </rPh>
    <rPh sb="14" eb="16">
      <t>セダイ</t>
    </rPh>
    <rPh sb="17" eb="18">
      <t>ベツ</t>
    </rPh>
    <rPh sb="19" eb="21">
      <t>ヘンカン</t>
    </rPh>
    <phoneticPr fontId="4"/>
  </si>
  <si>
    <t>※ＩＮＴ関数＝数学／三角</t>
    <rPh sb="4" eb="6">
      <t>カンスウ</t>
    </rPh>
    <rPh sb="7" eb="9">
      <t>スウガク</t>
    </rPh>
    <rPh sb="10" eb="12">
      <t>サンカク</t>
    </rPh>
    <phoneticPr fontId="4"/>
  </si>
  <si>
    <t>左のように作成してみましょう</t>
  </si>
  <si>
    <t>氏名</t>
    <rPh sb="0" eb="2">
      <t>シメイ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</si>
  <si>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</si>
  <si>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</si>
  <si>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世代</t>
    <rPh sb="0" eb="2">
      <t>セダイ</t>
    </rPh>
    <phoneticPr fontId="4"/>
  </si>
  <si>
    <t>青木</t>
    <rPh sb="0" eb="2">
      <t>アオキ</t>
    </rPh>
    <phoneticPr fontId="4"/>
  </si>
  <si>
    <t>男</t>
    <rPh sb="0" eb="1">
      <t>オトコ</t>
    </rPh>
    <phoneticPr fontId="4"/>
  </si>
  <si>
    <t>山田</t>
    <rPh sb="0" eb="2">
      <t>ヤマダ</t>
    </rPh>
    <phoneticPr fontId="4"/>
  </si>
  <si>
    <t>佐藤</t>
    <rPh sb="0" eb="2">
      <t>サトウ</t>
    </rPh>
    <phoneticPr fontId="4"/>
  </si>
  <si>
    <t>女</t>
    <rPh sb="0" eb="1">
      <t>オンナ</t>
    </rPh>
    <phoneticPr fontId="4"/>
  </si>
  <si>
    <t>鈴木</t>
    <rPh sb="0" eb="2">
      <t>スズキ</t>
    </rPh>
    <phoneticPr fontId="4"/>
  </si>
  <si>
    <t>遠井</t>
    <rPh sb="0" eb="2">
      <t>トオイ</t>
    </rPh>
    <phoneticPr fontId="4"/>
  </si>
  <si>
    <t>大木</t>
    <rPh sb="0" eb="2">
      <t>オオキ</t>
    </rPh>
    <phoneticPr fontId="4"/>
  </si>
  <si>
    <t>高橋</t>
    <rPh sb="0" eb="2">
      <t>タカハシ</t>
    </rPh>
    <phoneticPr fontId="4"/>
  </si>
  <si>
    <t>平田</t>
    <rPh sb="0" eb="1">
      <t>ヒラ</t>
    </rPh>
    <rPh sb="1" eb="2">
      <t>タ</t>
    </rPh>
    <phoneticPr fontId="4"/>
  </si>
  <si>
    <t>横山</t>
    <rPh sb="0" eb="2">
      <t>ヨコヤマ</t>
    </rPh>
    <phoneticPr fontId="4"/>
  </si>
  <si>
    <t>木田</t>
    <rPh sb="0" eb="2">
      <t>キダ</t>
    </rPh>
    <phoneticPr fontId="4"/>
  </si>
  <si>
    <t>野口</t>
    <rPh sb="0" eb="2">
      <t>ノグチ</t>
    </rPh>
    <phoneticPr fontId="4"/>
  </si>
  <si>
    <t>沢田</t>
    <rPh sb="0" eb="2">
      <t>サワダ</t>
    </rPh>
    <phoneticPr fontId="4"/>
  </si>
  <si>
    <t>（問題２）</t>
    <rPh sb="1" eb="3">
      <t>モンダイ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</si>
  <si>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３０歳</t>
    </r>
    <r>
      <rPr>
        <sz val="12"/>
        <color theme="1"/>
        <rFont val="ＭＳ Ｐゴシック"/>
        <family val="3"/>
        <charset val="128"/>
      </rPr>
      <t>」の世代は</t>
    </r>
    <r>
      <rPr>
        <b/>
        <sz val="12"/>
        <color theme="1"/>
        <rFont val="ＭＳ Ｐゴシック"/>
        <family val="3"/>
        <charset val="128"/>
      </rPr>
      <t>何人</t>
    </r>
    <r>
      <rPr>
        <sz val="12"/>
        <color theme="1"/>
        <rFont val="ＭＳ Ｐゴシック"/>
        <family val="3"/>
        <charset val="128"/>
      </rPr>
      <t>か求めましょう。</t>
    </r>
    <phoneticPr fontId="3"/>
  </si>
  <si>
    <t>人</t>
    <rPh sb="0" eb="1">
      <t>ニン</t>
    </rPh>
    <phoneticPr fontId="4"/>
  </si>
  <si>
    <t>（問題３）</t>
    <rPh sb="1" eb="3">
      <t>モンダイ</t>
    </rPh>
    <phoneticPr fontId="4"/>
  </si>
  <si>
    <r>
      <rPr>
        <b/>
        <sz val="12"/>
        <rFont val="ＭＳ Ｐゴシック"/>
        <family val="3"/>
        <charset val="128"/>
      </rPr>
      <t>男性</t>
    </r>
    <r>
      <rPr>
        <sz val="12"/>
        <rFont val="ＭＳ Ｐゴシック"/>
        <family val="3"/>
        <charset val="128"/>
      </rPr>
      <t>・</t>
    </r>
    <r>
      <rPr>
        <b/>
        <sz val="12"/>
        <rFont val="ＭＳ Ｐゴシック"/>
        <family val="3"/>
        <charset val="128"/>
      </rPr>
      <t>女性</t>
    </r>
    <r>
      <rPr>
        <sz val="12"/>
        <rFont val="ＭＳ Ｐゴシック"/>
        <family val="3"/>
        <charset val="128"/>
      </rPr>
      <t>で「</t>
    </r>
    <r>
      <rPr>
        <b/>
        <sz val="12"/>
        <rFont val="ＭＳ Ｐゴシック"/>
        <family val="3"/>
        <charset val="128"/>
      </rPr>
      <t>３０歳</t>
    </r>
    <r>
      <rPr>
        <sz val="12"/>
        <rFont val="ＭＳ Ｐゴシック"/>
        <family val="3"/>
        <charset val="128"/>
      </rPr>
      <t>」の世代は</t>
    </r>
    <r>
      <rPr>
        <b/>
        <sz val="12"/>
        <rFont val="ＭＳ Ｐゴシック"/>
        <family val="3"/>
        <charset val="128"/>
      </rPr>
      <t>何人</t>
    </r>
    <r>
      <rPr>
        <sz val="12"/>
        <rFont val="ＭＳ Ｐゴシック"/>
        <family val="3"/>
        <charset val="128"/>
      </rPr>
      <t>か求めましょう。</t>
    </r>
    <rPh sb="0" eb="2">
      <t>ダンセイ</t>
    </rPh>
    <rPh sb="3" eb="5">
      <t>ジョセイ</t>
    </rPh>
    <rPh sb="9" eb="10">
      <t>サイ</t>
    </rPh>
    <rPh sb="12" eb="14">
      <t>セダイ</t>
    </rPh>
    <rPh sb="15" eb="17">
      <t>ナンニン</t>
    </rPh>
    <rPh sb="18" eb="19">
      <t>モト</t>
    </rPh>
    <phoneticPr fontId="4"/>
  </si>
  <si>
    <t>計</t>
    <rPh sb="0" eb="1">
      <t>ケイ</t>
    </rPh>
    <phoneticPr fontId="4"/>
  </si>
  <si>
    <t>条件表</t>
    <rPh sb="0" eb="2">
      <t>ジョウケン</t>
    </rPh>
    <rPh sb="2" eb="3">
      <t>ヒョウ</t>
    </rPh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</si>
  <si>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</si>
  <si>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2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</si>
  <si>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Copyright(c) Beginners Site All right reserved 2023/5/15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</si>
</sst>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#,###&quot;個&quot;"/>
    <numFmt numFmtId="178" formatCode="#,###&quot;歳&quot;"/>
  </numFmts>
  <fonts count="3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62"/>
      <name val="ＭＳ Ｐゴシック"/>
      <family val="3"/>
      <charset val="128"/>
    </font>
    <font>
      <b/>
      <sz val="12"/>
      <color indexed="6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62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6"/>
      <color indexed="39"/>
      <name val="ＭＳ Ｐゴシック"/>
      <family val="3"/>
      <charset val="128"/>
    </font>
    <font>
      <b/>
      <sz val="16"/>
      <color indexed="57"/>
      <name val="ＭＳ Ｐゴシック"/>
      <family val="3"/>
      <charset val="128"/>
    </font>
    <font>
      <b/>
      <sz val="16"/>
      <color indexed="60"/>
      <name val="ＭＳ Ｐゴシック"/>
      <family val="3"/>
      <charset val="128"/>
    </font>
    <font>
      <b/>
      <sz val="16"/>
      <color indexed="49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n">
        <color indexed="64"/>
      </top>
      <bottom style="thick">
        <color rgb="FF0000FF"/>
      </bottom>
      <diagonal/>
    </border>
    <border>
      <left style="thick">
        <color rgb="FF00B050"/>
      </left>
      <right style="thin">
        <color indexed="64"/>
      </right>
      <top style="thick">
        <color rgb="FF00B05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B050"/>
      </top>
      <bottom style="thin">
        <color indexed="64"/>
      </bottom>
      <diagonal/>
    </border>
    <border>
      <left style="thin">
        <color indexed="64"/>
      </left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B050"/>
      </left>
      <right style="thin">
        <color indexed="64"/>
      </right>
      <top style="thin">
        <color indexed="64"/>
      </top>
      <bottom style="thick">
        <color rgb="FF00B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B050"/>
      </bottom>
      <diagonal/>
    </border>
    <border>
      <left style="thin">
        <color indexed="64"/>
      </left>
      <right/>
      <top style="thin">
        <color indexed="64"/>
      </top>
      <bottom style="thick">
        <color rgb="FF00B050"/>
      </bottom>
      <diagonal/>
    </border>
    <border>
      <left style="thick">
        <color rgb="FFC00000"/>
      </left>
      <right style="thin">
        <color indexed="64"/>
      </right>
      <top style="thick">
        <color rgb="FFC00000"/>
      </top>
      <bottom style="thin">
        <color indexed="64"/>
      </bottom>
      <diagonal/>
    </border>
    <border>
      <left style="thin">
        <color indexed="64"/>
      </left>
      <right style="thick">
        <color rgb="FFC00000"/>
      </right>
      <top style="thick">
        <color rgb="FFC00000"/>
      </top>
      <bottom style="thin">
        <color indexed="64"/>
      </bottom>
      <diagonal/>
    </border>
    <border>
      <left style="thick">
        <color rgb="FFC00000"/>
      </left>
      <right style="thin">
        <color indexed="64"/>
      </right>
      <top style="thin">
        <color indexed="64"/>
      </top>
      <bottom style="thick">
        <color rgb="FFC00000"/>
      </bottom>
      <diagonal/>
    </border>
    <border>
      <left style="thin">
        <color indexed="64"/>
      </left>
      <right style="thick">
        <color rgb="FFC00000"/>
      </right>
      <top style="thin">
        <color indexed="64"/>
      </top>
      <bottom style="thick">
        <color rgb="FFC00000"/>
      </bottom>
      <diagonal/>
    </border>
    <border>
      <left style="thick">
        <color rgb="FF00B0F0"/>
      </left>
      <right style="thin">
        <color indexed="64"/>
      </right>
      <top style="thick">
        <color rgb="FF00B0F0"/>
      </top>
      <bottom style="thin">
        <color indexed="64"/>
      </bottom>
      <diagonal/>
    </border>
    <border>
      <left style="thin">
        <color indexed="64"/>
      </left>
      <right style="thick">
        <color rgb="FF00B0F0"/>
      </right>
      <top style="thick">
        <color rgb="FF00B0F0"/>
      </top>
      <bottom style="thin">
        <color indexed="64"/>
      </bottom>
      <diagonal/>
    </border>
    <border>
      <left style="thick">
        <color rgb="FF00B0F0"/>
      </left>
      <right style="thin">
        <color indexed="64"/>
      </right>
      <top style="thin">
        <color indexed="64"/>
      </top>
      <bottom style="thick">
        <color rgb="FF00B0F0"/>
      </bottom>
      <diagonal/>
    </border>
    <border>
      <left style="thin">
        <color indexed="64"/>
      </left>
      <right style="thick">
        <color rgb="FF00B0F0"/>
      </right>
      <top style="thin">
        <color indexed="64"/>
      </top>
      <bottom style="thick">
        <color rgb="FF00B0F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>
      <alignment vertical="center"/>
    </xf>
    <xf numFmtId="177" fontId="9" fillId="0" borderId="0" xfId="1" applyNumberFormat="1" applyFont="1" applyBorder="1">
      <alignment vertical="center"/>
    </xf>
    <xf numFmtId="0" fontId="9" fillId="0" borderId="0" xfId="0" applyFont="1" applyAlignment="1">
      <alignment horizont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57" fontId="9" fillId="0" borderId="0" xfId="0" applyNumberFormat="1" applyFont="1" applyAlignment="1">
      <alignment horizontal="left"/>
    </xf>
    <xf numFmtId="38" fontId="9" fillId="0" borderId="0" xfId="1" applyFont="1" applyFill="1" applyBorder="1" applyAlignment="1"/>
    <xf numFmtId="0" fontId="9" fillId="0" borderId="0" xfId="0" applyFont="1" applyAlignment="1"/>
    <xf numFmtId="0" fontId="6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9" fillId="3" borderId="4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178" fontId="9" fillId="0" borderId="4" xfId="0" applyNumberFormat="1" applyFont="1" applyBorder="1" applyAlignment="1"/>
    <xf numFmtId="0" fontId="9" fillId="5" borderId="4" xfId="0" applyFont="1" applyFill="1" applyBorder="1" applyAlignment="1"/>
    <xf numFmtId="0" fontId="5" fillId="5" borderId="4" xfId="0" applyFont="1" applyFill="1" applyBorder="1">
      <alignment vertical="center"/>
    </xf>
    <xf numFmtId="0" fontId="9" fillId="0" borderId="0" xfId="0" applyFont="1" applyAlignment="1">
      <alignment horizontal="left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4" fillId="6" borderId="5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9" fillId="7" borderId="4" xfId="0" applyFont="1" applyFill="1" applyBorder="1" applyAlignment="1"/>
    <xf numFmtId="0" fontId="9" fillId="8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7" fillId="9" borderId="0" xfId="0" applyFont="1" applyFill="1" applyAlignment="1">
      <alignment horizontal="center" vertical="center"/>
    </xf>
    <xf numFmtId="178" fontId="9" fillId="0" borderId="6" xfId="0" applyNumberFormat="1" applyFont="1" applyBorder="1" applyAlignment="1"/>
    <xf numFmtId="0" fontId="9" fillId="5" borderId="7" xfId="0" applyFont="1" applyFill="1" applyBorder="1" applyAlignment="1"/>
    <xf numFmtId="0" fontId="9" fillId="5" borderId="8" xfId="0" applyFont="1" applyFill="1" applyBorder="1" applyAlignment="1"/>
    <xf numFmtId="0" fontId="9" fillId="5" borderId="9" xfId="0" applyFont="1" applyFill="1" applyBorder="1" applyAlignment="1"/>
    <xf numFmtId="0" fontId="9" fillId="8" borderId="10" xfId="0" applyFont="1" applyFill="1" applyBorder="1" applyAlignment="1">
      <alignment horizontal="center"/>
    </xf>
    <xf numFmtId="0" fontId="9" fillId="8" borderId="11" xfId="0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9" fillId="7" borderId="13" xfId="0" applyFont="1" applyFill="1" applyBorder="1" applyAlignment="1"/>
    <xf numFmtId="0" fontId="9" fillId="7" borderId="14" xfId="0" applyFont="1" applyFill="1" applyBorder="1" applyAlignment="1"/>
    <xf numFmtId="0" fontId="9" fillId="0" borderId="15" xfId="0" applyFont="1" applyBorder="1" applyAlignment="1">
      <alignment horizontal="center"/>
    </xf>
    <xf numFmtId="178" fontId="9" fillId="0" borderId="16" xfId="0" applyNumberFormat="1" applyFont="1" applyBorder="1" applyAlignment="1"/>
    <xf numFmtId="0" fontId="15" fillId="2" borderId="17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quotePrefix="1" applyFont="1" applyBorder="1" applyAlignment="1">
      <alignment horizontal="center" vertical="center"/>
    </xf>
    <xf numFmtId="0" fontId="15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quotePrefix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19050</xdr:rowOff>
    </xdr:from>
    <xdr:to>
      <xdr:col>5</xdr:col>
      <xdr:colOff>66675</xdr:colOff>
      <xdr:row>7</xdr:row>
      <xdr:rowOff>57150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651C67B-15EC-4D6D-B27E-4EA67B99701B}"/>
            </a:ext>
          </a:extLst>
        </xdr:cNvPr>
        <xdr:cNvSpPr txBox="1">
          <a:spLocks noChangeArrowheads="1"/>
        </xdr:cNvSpPr>
      </xdr:nvSpPr>
      <xdr:spPr bwMode="auto">
        <a:xfrm>
          <a:off x="449580" y="476250"/>
          <a:ext cx="2550795" cy="11811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復習ー応用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３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530197</xdr:colOff>
      <xdr:row>11</xdr:row>
      <xdr:rowOff>16809</xdr:rowOff>
    </xdr:from>
    <xdr:to>
      <xdr:col>13</xdr:col>
      <xdr:colOff>500811</xdr:colOff>
      <xdr:row>15</xdr:row>
      <xdr:rowOff>57150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E31DF705-0B97-4038-9074-802FDFF3E2AA}"/>
            </a:ext>
          </a:extLst>
        </xdr:cNvPr>
        <xdr:cNvGrpSpPr>
          <a:grpSpLocks/>
        </xdr:cNvGrpSpPr>
      </xdr:nvGrpSpPr>
      <xdr:grpSpPr bwMode="auto">
        <a:xfrm>
          <a:off x="751177" y="2927649"/>
          <a:ext cx="7544894" cy="954741"/>
          <a:chOff x="82" y="178"/>
          <a:chExt cx="743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4EEB9170-2887-27B2-B891-73BCF2AAF2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D14FA06-824E-BA5A-B58A-7A5AA62454C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48A8E796-2114-4F84-AA81-7CD137F9C23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4" y="180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3DA09E61-28B5-C60E-C3C3-18294B8F274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2" y="178"/>
            <a:ext cx="55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161925</xdr:colOff>
      <xdr:row>17</xdr:row>
      <xdr:rowOff>200025</xdr:rowOff>
    </xdr:from>
    <xdr:to>
      <xdr:col>1</xdr:col>
      <xdr:colOff>495300</xdr:colOff>
      <xdr:row>19</xdr:row>
      <xdr:rowOff>123824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4D782D5C-243A-48CB-A60E-374ABB15D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4086225"/>
          <a:ext cx="554355" cy="380999"/>
        </a:xfrm>
        <a:prstGeom prst="rect">
          <a:avLst/>
        </a:prstGeom>
        <a:noFill/>
      </xdr:spPr>
    </xdr:pic>
    <xdr:clientData/>
  </xdr:twoCellAnchor>
  <xdr:twoCellAnchor>
    <xdr:from>
      <xdr:col>9</xdr:col>
      <xdr:colOff>19050</xdr:colOff>
      <xdr:row>18</xdr:row>
      <xdr:rowOff>57150</xdr:rowOff>
    </xdr:from>
    <xdr:to>
      <xdr:col>9</xdr:col>
      <xdr:colOff>504825</xdr:colOff>
      <xdr:row>19</xdr:row>
      <xdr:rowOff>142875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0B13A1F5-1E33-4EFC-B5E7-9B534C5EE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01590" y="4171950"/>
          <a:ext cx="485775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7</xdr:col>
      <xdr:colOff>19722</xdr:colOff>
      <xdr:row>51</xdr:row>
      <xdr:rowOff>180976</xdr:rowOff>
    </xdr:from>
    <xdr:to>
      <xdr:col>16</xdr:col>
      <xdr:colOff>344697</xdr:colOff>
      <xdr:row>60</xdr:row>
      <xdr:rowOff>219005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F03C025E-D7BD-4B35-882C-A9CC9077AE78}"/>
            </a:ext>
          </a:extLst>
        </xdr:cNvPr>
        <xdr:cNvGrpSpPr/>
      </xdr:nvGrpSpPr>
      <xdr:grpSpPr>
        <a:xfrm>
          <a:off x="4309782" y="12235816"/>
          <a:ext cx="5864715" cy="2095429"/>
          <a:chOff x="809733" y="10879456"/>
          <a:chExt cx="5848242" cy="2095429"/>
        </a:xfrm>
      </xdr:grpSpPr>
      <xdr:pic>
        <xdr:nvPicPr>
          <xdr:cNvPr id="11" name="図 10">
            <a:extLst>
              <a:ext uri="{FF2B5EF4-FFF2-40B4-BE49-F238E27FC236}">
                <a16:creationId xmlns:a16="http://schemas.microsoft.com/office/drawing/2014/main" id="{E5B2E5C3-F2B3-9FA8-D14A-4EA096D07F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3314700" y="11287124"/>
            <a:ext cx="3343275" cy="1687761"/>
          </a:xfrm>
          <a:prstGeom prst="rect">
            <a:avLst/>
          </a:prstGeom>
        </xdr:spPr>
      </xdr:pic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500276E9-D5DA-68B3-D1C0-466C50AB45CE}"/>
              </a:ext>
            </a:extLst>
          </xdr:cNvPr>
          <xdr:cNvSpPr txBox="1"/>
        </xdr:nvSpPr>
        <xdr:spPr>
          <a:xfrm>
            <a:off x="809733" y="10879456"/>
            <a:ext cx="3143250" cy="371474"/>
          </a:xfrm>
          <a:prstGeom prst="rect">
            <a:avLst/>
          </a:prstGeom>
          <a:solidFill>
            <a:schemeClr val="accent4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/>
          <a:p>
            <a:pPr algn="ctr"/>
            <a:r>
              <a:rPr kumimoji="1" lang="ja-JP" altLang="en-US" sz="12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２つ以上の条件で集計＝データベース関数</a:t>
            </a:r>
            <a:endPara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</xdr:grpSp>
    <xdr:clientData/>
  </xdr:twoCellAnchor>
  <xdr:twoCellAnchor editAs="oneCell">
    <xdr:from>
      <xdr:col>1</xdr:col>
      <xdr:colOff>66674</xdr:colOff>
      <xdr:row>53</xdr:row>
      <xdr:rowOff>76200</xdr:rowOff>
    </xdr:from>
    <xdr:to>
      <xdr:col>5</xdr:col>
      <xdr:colOff>534566</xdr:colOff>
      <xdr:row>61</xdr:row>
      <xdr:rowOff>19050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24FA3877-2F37-4434-9B33-50E2A664A1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87654" y="12192000"/>
          <a:ext cx="3119652" cy="1771650"/>
        </a:xfrm>
        <a:prstGeom prst="rect">
          <a:avLst/>
        </a:prstGeom>
      </xdr:spPr>
    </xdr:pic>
    <xdr:clientData/>
  </xdr:twoCellAnchor>
  <xdr:twoCellAnchor editAs="oneCell">
    <xdr:from>
      <xdr:col>6</xdr:col>
      <xdr:colOff>647700</xdr:colOff>
      <xdr:row>9</xdr:row>
      <xdr:rowOff>190500</xdr:rowOff>
    </xdr:from>
    <xdr:to>
      <xdr:col>9</xdr:col>
      <xdr:colOff>655320</xdr:colOff>
      <xdr:row>10</xdr:row>
      <xdr:rowOff>15240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E02D84AA-B7DE-8A06-3280-C3DCB16922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9580" y="224790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8CA22-4C02-421E-9345-491D62518E87}">
  <dimension ref="A1:P62"/>
  <sheetViews>
    <sheetView tabSelected="1" workbookViewId="0">
      <selection activeCell="A2" sqref="A2"/>
    </sheetView>
  </sheetViews>
  <sheetFormatPr defaultColWidth="9" defaultRowHeight="18" customHeight="1" x14ac:dyDescent="0.45"/>
  <cols>
    <col min="1" max="1" width="2.8984375" style="2" customWidth="1"/>
    <col min="2" max="8" width="8.8984375" style="1" customWidth="1"/>
    <col min="9" max="9" width="1.5" style="1" customWidth="1"/>
    <col min="10" max="16" width="8.8984375" style="1" customWidth="1"/>
    <col min="17" max="16384" width="9" style="1"/>
  </cols>
  <sheetData>
    <row r="1" spans="1:16" ht="18" customHeight="1" x14ac:dyDescent="0.45">
      <c r="A1" s="33" t="s">
        <v>33</v>
      </c>
      <c r="B1" s="33"/>
      <c r="C1" s="33"/>
      <c r="D1" s="33"/>
      <c r="E1" s="33"/>
      <c r="F1" s="33"/>
      <c r="G1" s="33"/>
      <c r="H1" s="33"/>
      <c r="I1" s="33"/>
    </row>
    <row r="9" spans="1:16" ht="18" customHeight="1" thickBot="1" x14ac:dyDescent="0.5">
      <c r="C9" s="34" t="s">
        <v>0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6"/>
      <c r="O9" s="3"/>
    </row>
    <row r="10" spans="1:16" s="4" customFormat="1" ht="49.2" customHeight="1" thickTop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8" customHeight="1" x14ac:dyDescent="0.45">
      <c r="A11" s="4"/>
      <c r="B11" s="5"/>
      <c r="C11" s="4"/>
      <c r="D11" s="4"/>
      <c r="E11" s="6"/>
      <c r="F11" s="5"/>
      <c r="G11" s="7"/>
      <c r="H11" s="8"/>
      <c r="I11" s="4"/>
      <c r="J11" s="4"/>
      <c r="K11" s="4"/>
      <c r="L11" s="4"/>
      <c r="M11" s="4"/>
      <c r="N11" s="4"/>
      <c r="O11" s="4"/>
      <c r="P11" s="4"/>
    </row>
    <row r="12" spans="1:16" ht="18" customHeight="1" x14ac:dyDescent="0.45">
      <c r="A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18" customHeight="1" x14ac:dyDescent="0.45">
      <c r="A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18" customHeight="1" x14ac:dyDescent="0.45">
      <c r="A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18" customHeight="1" x14ac:dyDescent="0.45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8" customHeight="1" x14ac:dyDescent="0.45">
      <c r="A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8" customHeight="1" x14ac:dyDescent="0.45">
      <c r="A17" s="4"/>
      <c r="E17" s="4"/>
      <c r="F17" s="4"/>
      <c r="G17" s="4"/>
      <c r="H17" s="4"/>
      <c r="I17" s="4"/>
      <c r="J17" s="4"/>
      <c r="O17" s="4"/>
      <c r="P17" s="4"/>
    </row>
    <row r="18" spans="1:16" ht="18" customHeight="1" x14ac:dyDescent="0.45">
      <c r="A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8" customHeight="1" x14ac:dyDescent="0.2">
      <c r="J19" s="9"/>
      <c r="K19" s="9"/>
      <c r="L19" s="9"/>
      <c r="N19" s="9"/>
    </row>
    <row r="21" spans="1:16" ht="18" customHeight="1" x14ac:dyDescent="0.2">
      <c r="B21" s="10" t="s">
        <v>1</v>
      </c>
      <c r="C21" s="11"/>
      <c r="J21" s="10" t="s">
        <v>1</v>
      </c>
      <c r="K21" s="9"/>
      <c r="L21" s="12"/>
      <c r="M21" s="4"/>
      <c r="N21" s="13"/>
    </row>
    <row r="23" spans="1:16" ht="18" customHeight="1" x14ac:dyDescent="0.45">
      <c r="B23" s="3" t="s">
        <v>2</v>
      </c>
      <c r="C23" s="6" t="s">
        <v>3</v>
      </c>
    </row>
    <row r="24" spans="1:16" ht="18" customHeight="1" x14ac:dyDescent="0.45">
      <c r="C24" s="1" t="s">
        <v>4</v>
      </c>
      <c r="K24" s="37" t="s">
        <v>5</v>
      </c>
      <c r="L24" s="37"/>
      <c r="M24" s="37"/>
      <c r="N24" s="37"/>
    </row>
    <row r="25" spans="1:16" ht="18" customHeight="1" x14ac:dyDescent="0.2">
      <c r="B25" s="14"/>
      <c r="C25" s="14"/>
      <c r="D25" s="14"/>
      <c r="E25" s="15"/>
      <c r="F25" s="14"/>
      <c r="G25" s="14"/>
      <c r="H25" s="14"/>
    </row>
    <row r="26" spans="1:16" ht="18" customHeight="1" x14ac:dyDescent="0.2">
      <c r="B26" s="14"/>
      <c r="C26" s="14"/>
      <c r="D26" s="14"/>
      <c r="E26" s="14"/>
      <c r="F26" s="14"/>
      <c r="G26" s="14"/>
      <c r="H26" s="14"/>
    </row>
    <row r="27" spans="1:16" ht="18" customHeight="1" thickBot="1" x14ac:dyDescent="0.25">
      <c r="D27" s="16"/>
      <c r="E27" s="14"/>
      <c r="F27" s="14"/>
      <c r="G27" s="14"/>
      <c r="H27" s="14"/>
    </row>
    <row r="28" spans="1:16" ht="18" customHeight="1" thickTop="1" thickBot="1" x14ac:dyDescent="0.25">
      <c r="B28" s="43" t="s">
        <v>6</v>
      </c>
      <c r="C28" s="44" t="s">
        <v>7</v>
      </c>
      <c r="D28" s="44" t="s">
        <v>8</v>
      </c>
      <c r="E28" s="45" t="s">
        <v>9</v>
      </c>
      <c r="F28" s="9"/>
      <c r="G28" s="9"/>
      <c r="H28" s="14"/>
      <c r="K28" s="31" t="s">
        <v>6</v>
      </c>
      <c r="L28" s="31" t="s">
        <v>7</v>
      </c>
      <c r="M28" s="31" t="s">
        <v>8</v>
      </c>
      <c r="N28" s="17" t="s">
        <v>9</v>
      </c>
    </row>
    <row r="29" spans="1:16" ht="18" customHeight="1" thickTop="1" x14ac:dyDescent="0.2">
      <c r="B29" s="46" t="s">
        <v>10</v>
      </c>
      <c r="C29" s="18" t="s">
        <v>11</v>
      </c>
      <c r="D29" s="39">
        <v>28</v>
      </c>
      <c r="E29" s="40">
        <f>INT(D29/10)*10</f>
        <v>20</v>
      </c>
      <c r="F29" s="14"/>
      <c r="G29" s="14"/>
      <c r="H29" s="14"/>
      <c r="K29" s="30" t="s">
        <v>10</v>
      </c>
      <c r="L29" s="18" t="s">
        <v>11</v>
      </c>
      <c r="M29" s="19">
        <v>28</v>
      </c>
      <c r="N29" s="20"/>
    </row>
    <row r="30" spans="1:16" ht="18" customHeight="1" x14ac:dyDescent="0.2">
      <c r="B30" s="46" t="s">
        <v>12</v>
      </c>
      <c r="C30" s="18" t="s">
        <v>11</v>
      </c>
      <c r="D30" s="39">
        <v>33</v>
      </c>
      <c r="E30" s="41">
        <f t="shared" ref="E30:E39" si="0">INT(D30/10)*10</f>
        <v>30</v>
      </c>
      <c r="F30" s="14"/>
      <c r="G30" s="14"/>
      <c r="H30" s="14"/>
      <c r="K30" s="30" t="s">
        <v>12</v>
      </c>
      <c r="L30" s="18" t="s">
        <v>11</v>
      </c>
      <c r="M30" s="19">
        <v>33</v>
      </c>
      <c r="N30" s="20"/>
    </row>
    <row r="31" spans="1:16" ht="18" customHeight="1" x14ac:dyDescent="0.2">
      <c r="B31" s="46" t="s">
        <v>13</v>
      </c>
      <c r="C31" s="18" t="s">
        <v>14</v>
      </c>
      <c r="D31" s="39">
        <v>56</v>
      </c>
      <c r="E31" s="41">
        <f t="shared" si="0"/>
        <v>50</v>
      </c>
      <c r="F31" s="14"/>
      <c r="G31" s="14"/>
      <c r="H31" s="14"/>
      <c r="K31" s="30" t="s">
        <v>13</v>
      </c>
      <c r="L31" s="18" t="s">
        <v>14</v>
      </c>
      <c r="M31" s="19">
        <v>56</v>
      </c>
      <c r="N31" s="20"/>
    </row>
    <row r="32" spans="1:16" ht="18" customHeight="1" x14ac:dyDescent="0.2">
      <c r="B32" s="46" t="s">
        <v>15</v>
      </c>
      <c r="C32" s="18" t="s">
        <v>11</v>
      </c>
      <c r="D32" s="39">
        <v>42</v>
      </c>
      <c r="E32" s="41">
        <f t="shared" si="0"/>
        <v>40</v>
      </c>
      <c r="F32" s="14"/>
      <c r="G32" s="14"/>
      <c r="H32" s="14"/>
      <c r="K32" s="30" t="s">
        <v>15</v>
      </c>
      <c r="L32" s="18" t="s">
        <v>11</v>
      </c>
      <c r="M32" s="19">
        <v>42</v>
      </c>
      <c r="N32" s="20"/>
    </row>
    <row r="33" spans="2:16" ht="18" customHeight="1" x14ac:dyDescent="0.2">
      <c r="B33" s="46" t="s">
        <v>16</v>
      </c>
      <c r="C33" s="18" t="s">
        <v>14</v>
      </c>
      <c r="D33" s="39">
        <v>31</v>
      </c>
      <c r="E33" s="41">
        <f t="shared" si="0"/>
        <v>30</v>
      </c>
      <c r="F33" s="14"/>
      <c r="G33" s="14"/>
      <c r="H33" s="14"/>
      <c r="K33" s="30" t="s">
        <v>16</v>
      </c>
      <c r="L33" s="18" t="s">
        <v>14</v>
      </c>
      <c r="M33" s="19">
        <v>31</v>
      </c>
      <c r="N33" s="20"/>
    </row>
    <row r="34" spans="2:16" ht="18" customHeight="1" x14ac:dyDescent="0.2">
      <c r="B34" s="46" t="s">
        <v>17</v>
      </c>
      <c r="C34" s="18" t="s">
        <v>11</v>
      </c>
      <c r="D34" s="39">
        <v>23</v>
      </c>
      <c r="E34" s="41">
        <f t="shared" si="0"/>
        <v>20</v>
      </c>
      <c r="F34" s="14"/>
      <c r="G34" s="14"/>
      <c r="H34" s="14"/>
      <c r="K34" s="30" t="s">
        <v>17</v>
      </c>
      <c r="L34" s="18" t="s">
        <v>11</v>
      </c>
      <c r="M34" s="19">
        <v>23</v>
      </c>
      <c r="N34" s="20"/>
    </row>
    <row r="35" spans="2:16" ht="18" customHeight="1" x14ac:dyDescent="0.2">
      <c r="B35" s="46" t="s">
        <v>18</v>
      </c>
      <c r="C35" s="18" t="s">
        <v>14</v>
      </c>
      <c r="D35" s="39">
        <v>29</v>
      </c>
      <c r="E35" s="41">
        <f t="shared" si="0"/>
        <v>20</v>
      </c>
      <c r="F35" s="14"/>
      <c r="G35" s="14"/>
      <c r="H35" s="14"/>
      <c r="K35" s="30" t="s">
        <v>18</v>
      </c>
      <c r="L35" s="18" t="s">
        <v>14</v>
      </c>
      <c r="M35" s="19">
        <v>29</v>
      </c>
      <c r="N35" s="20"/>
    </row>
    <row r="36" spans="2:16" ht="18" customHeight="1" x14ac:dyDescent="0.2">
      <c r="B36" s="46" t="s">
        <v>19</v>
      </c>
      <c r="C36" s="18" t="s">
        <v>11</v>
      </c>
      <c r="D36" s="39">
        <v>34</v>
      </c>
      <c r="E36" s="41">
        <f t="shared" si="0"/>
        <v>30</v>
      </c>
      <c r="F36" s="14"/>
      <c r="G36" s="14"/>
      <c r="H36" s="14"/>
      <c r="K36" s="30" t="s">
        <v>19</v>
      </c>
      <c r="L36" s="18" t="s">
        <v>11</v>
      </c>
      <c r="M36" s="19">
        <v>34</v>
      </c>
      <c r="N36" s="20"/>
    </row>
    <row r="37" spans="2:16" ht="18" customHeight="1" x14ac:dyDescent="0.2">
      <c r="B37" s="46" t="s">
        <v>20</v>
      </c>
      <c r="C37" s="18" t="s">
        <v>14</v>
      </c>
      <c r="D37" s="39">
        <v>46</v>
      </c>
      <c r="E37" s="41">
        <f t="shared" si="0"/>
        <v>40</v>
      </c>
      <c r="F37" s="14"/>
      <c r="G37" s="14"/>
      <c r="H37" s="14"/>
      <c r="K37" s="30" t="s">
        <v>20</v>
      </c>
      <c r="L37" s="18" t="s">
        <v>14</v>
      </c>
      <c r="M37" s="19">
        <v>46</v>
      </c>
      <c r="N37" s="20"/>
    </row>
    <row r="38" spans="2:16" ht="18" customHeight="1" x14ac:dyDescent="0.2">
      <c r="B38" s="46" t="s">
        <v>21</v>
      </c>
      <c r="C38" s="18" t="s">
        <v>11</v>
      </c>
      <c r="D38" s="39">
        <v>51</v>
      </c>
      <c r="E38" s="41">
        <f t="shared" si="0"/>
        <v>50</v>
      </c>
      <c r="F38" s="14"/>
      <c r="G38" s="14"/>
      <c r="H38" s="14"/>
      <c r="K38" s="30" t="s">
        <v>21</v>
      </c>
      <c r="L38" s="18" t="s">
        <v>11</v>
      </c>
      <c r="M38" s="19">
        <v>51</v>
      </c>
      <c r="N38" s="20"/>
    </row>
    <row r="39" spans="2:16" ht="18" customHeight="1" x14ac:dyDescent="0.2">
      <c r="B39" s="46" t="s">
        <v>22</v>
      </c>
      <c r="C39" s="18" t="s">
        <v>11</v>
      </c>
      <c r="D39" s="39">
        <v>38</v>
      </c>
      <c r="E39" s="41">
        <f t="shared" si="0"/>
        <v>30</v>
      </c>
      <c r="F39" s="14"/>
      <c r="G39" s="14"/>
      <c r="H39" s="14"/>
      <c r="K39" s="30" t="s">
        <v>22</v>
      </c>
      <c r="L39" s="18" t="s">
        <v>11</v>
      </c>
      <c r="M39" s="19">
        <v>38</v>
      </c>
      <c r="N39" s="20"/>
    </row>
    <row r="40" spans="2:16" ht="18" customHeight="1" thickBot="1" x14ac:dyDescent="0.25">
      <c r="B40" s="47" t="s">
        <v>23</v>
      </c>
      <c r="C40" s="48" t="s">
        <v>14</v>
      </c>
      <c r="D40" s="49">
        <v>39</v>
      </c>
      <c r="E40" s="42">
        <f>INT(D40/10)*10</f>
        <v>30</v>
      </c>
      <c r="F40" s="14"/>
      <c r="G40" s="14"/>
      <c r="H40" s="14"/>
      <c r="K40" s="30" t="s">
        <v>23</v>
      </c>
      <c r="L40" s="18" t="s">
        <v>14</v>
      </c>
      <c r="M40" s="19">
        <v>39</v>
      </c>
      <c r="N40" s="20"/>
    </row>
    <row r="41" spans="2:16" ht="18" customHeight="1" thickTop="1" x14ac:dyDescent="0.2">
      <c r="B41" s="14"/>
      <c r="C41" s="14"/>
      <c r="D41" s="14"/>
      <c r="E41" s="14"/>
      <c r="F41" s="14"/>
      <c r="G41" s="14"/>
      <c r="H41" s="14"/>
    </row>
    <row r="43" spans="2:16" ht="18" customHeight="1" x14ac:dyDescent="0.45">
      <c r="B43" s="3" t="s">
        <v>24</v>
      </c>
      <c r="C43" s="1" t="s">
        <v>25</v>
      </c>
      <c r="L43" s="3" t="s">
        <v>24</v>
      </c>
      <c r="M43" s="1" t="s">
        <v>25</v>
      </c>
    </row>
    <row r="45" spans="2:16" ht="18" customHeight="1" x14ac:dyDescent="0.45">
      <c r="E45" s="21">
        <f>COUNTIF(E29:E40,E30)</f>
        <v>5</v>
      </c>
      <c r="F45" s="1" t="s">
        <v>26</v>
      </c>
      <c r="O45" s="21"/>
      <c r="P45" s="1" t="s">
        <v>26</v>
      </c>
    </row>
    <row r="47" spans="2:16" ht="18" customHeight="1" x14ac:dyDescent="0.2">
      <c r="B47" s="3" t="s">
        <v>27</v>
      </c>
      <c r="C47" s="22" t="s">
        <v>28</v>
      </c>
      <c r="L47" s="3" t="s">
        <v>24</v>
      </c>
      <c r="M47" s="22" t="s">
        <v>28</v>
      </c>
    </row>
    <row r="49" spans="4:15" ht="18" customHeight="1" x14ac:dyDescent="0.45">
      <c r="D49" s="32" t="s">
        <v>11</v>
      </c>
      <c r="E49" s="21">
        <f>DCOUNT(B28:E40,E28,G60:H61)</f>
        <v>3</v>
      </c>
      <c r="N49" s="32" t="s">
        <v>11</v>
      </c>
      <c r="O49" s="21"/>
    </row>
    <row r="50" spans="4:15" ht="18" customHeight="1" x14ac:dyDescent="0.45">
      <c r="D50" s="32" t="s">
        <v>14</v>
      </c>
      <c r="E50" s="21">
        <f>DCOUNT(B28:E40,E28,J60:K61)</f>
        <v>2</v>
      </c>
      <c r="N50" s="32" t="s">
        <v>14</v>
      </c>
      <c r="O50" s="21"/>
    </row>
    <row r="51" spans="4:15" ht="18" customHeight="1" x14ac:dyDescent="0.45">
      <c r="D51" s="32" t="s">
        <v>29</v>
      </c>
      <c r="E51" s="21">
        <f>SUM(E49:E50)</f>
        <v>5</v>
      </c>
      <c r="N51" s="32" t="s">
        <v>29</v>
      </c>
      <c r="O51" s="21"/>
    </row>
    <row r="53" spans="4:15" ht="18" customHeight="1" x14ac:dyDescent="0.45">
      <c r="L53" s="23"/>
    </row>
    <row r="54" spans="4:15" ht="18" customHeight="1" x14ac:dyDescent="0.45">
      <c r="K54" s="24"/>
      <c r="L54" s="2"/>
      <c r="M54" s="25"/>
      <c r="N54" s="25"/>
    </row>
    <row r="55" spans="4:15" ht="18" customHeight="1" x14ac:dyDescent="0.45">
      <c r="M55" s="26"/>
      <c r="N55" s="26"/>
    </row>
    <row r="56" spans="4:15" ht="18" customHeight="1" x14ac:dyDescent="0.45">
      <c r="L56" s="27"/>
    </row>
    <row r="58" spans="4:15" ht="18" customHeight="1" thickBot="1" x14ac:dyDescent="0.5">
      <c r="G58" s="28" t="s">
        <v>30</v>
      </c>
    </row>
    <row r="59" spans="4:15" ht="18" customHeight="1" thickTop="1" thickBot="1" x14ac:dyDescent="0.5">
      <c r="G59" s="38" t="s">
        <v>31</v>
      </c>
      <c r="H59" s="38"/>
      <c r="I59" s="38"/>
      <c r="J59" s="38"/>
      <c r="K59" s="38"/>
    </row>
    <row r="60" spans="4:15" ht="18" customHeight="1" thickTop="1" x14ac:dyDescent="0.45">
      <c r="F60" s="29"/>
      <c r="G60" s="50" t="s">
        <v>7</v>
      </c>
      <c r="H60" s="51" t="s">
        <v>9</v>
      </c>
      <c r="J60" s="54" t="s">
        <v>7</v>
      </c>
      <c r="K60" s="55" t="s">
        <v>9</v>
      </c>
    </row>
    <row r="61" spans="4:15" ht="18" customHeight="1" thickBot="1" x14ac:dyDescent="0.5">
      <c r="G61" s="52" t="s">
        <v>11</v>
      </c>
      <c r="H61" s="53">
        <v>30</v>
      </c>
      <c r="J61" s="56" t="s">
        <v>14</v>
      </c>
      <c r="K61" s="57">
        <v>30</v>
      </c>
    </row>
    <row r="62" spans="4:15" ht="18" customHeight="1" thickTop="1" x14ac:dyDescent="0.45">
      <c r="G62" s="27" t="s">
        <v>32</v>
      </c>
    </row>
  </sheetData>
  <mergeCells count="4">
    <mergeCell ref="A1:I1"/>
    <mergeCell ref="C9:N9"/>
    <mergeCell ref="K24:N24"/>
    <mergeCell ref="G59:K59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2023-05-15T04:10:36Z</dcterms:created>
  <dcterms:modified xsi:type="dcterms:W3CDTF">2023-07-15T04:42:34Z</dcterms:modified>
</cp:coreProperties>
</file>