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15-練習\"/>
    </mc:Choice>
  </mc:AlternateContent>
  <xr:revisionPtr revIDLastSave="0" documentId="13_ncr:1_{95355A28-4210-45FB-879D-8046B3AB2B0E}" xr6:coauthVersionLast="47" xr6:coauthVersionMax="47" xr10:uidLastSave="{00000000-0000-0000-0000-000000000000}"/>
  <bookViews>
    <workbookView xWindow="1212" yWindow="60" windowWidth="20472" windowHeight="12720" xr2:uid="{48762216-8192-46C8-A6E3-30A1305CBC2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1" i="1" l="1"/>
  <c r="M42" i="1" s="1"/>
  <c r="M43" i="1" s="1"/>
  <c r="C41" i="1"/>
  <c r="C42" i="1" s="1"/>
  <c r="C43" i="1" s="1"/>
  <c r="L25" i="1"/>
  <c r="L26" i="1" s="1"/>
  <c r="L27" i="1" s="1"/>
  <c r="L28" i="1" s="1"/>
  <c r="L29" i="1" s="1"/>
  <c r="L30" i="1" s="1"/>
  <c r="L31" i="1" s="1"/>
  <c r="C25" i="1"/>
  <c r="C26" i="1" s="1"/>
  <c r="C27" i="1" s="1"/>
  <c r="C28" i="1" s="1"/>
  <c r="C29" i="1" s="1"/>
  <c r="C30" i="1" s="1"/>
  <c r="C31" i="1" s="1"/>
  <c r="F39" i="1"/>
  <c r="F44" i="1" s="1"/>
  <c r="E39" i="1"/>
  <c r="E44" i="1" s="1"/>
  <c r="D39" i="1"/>
  <c r="D44" i="1" s="1"/>
  <c r="F31" i="1"/>
  <c r="F30" i="1"/>
  <c r="F29" i="1"/>
  <c r="F28" i="1"/>
  <c r="F27" i="1"/>
  <c r="F26" i="1"/>
  <c r="F25" i="1"/>
  <c r="F32" i="1" s="1"/>
  <c r="D2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  <author>BEGINNERES SITE</author>
  </authors>
  <commentList>
    <comment ref="D22" authorId="0" shapeId="0" xr:uid="{01514275-CBAB-4502-AE74-0E2D13BAA58E}">
      <text>
        <r>
          <rPr>
            <b/>
            <sz val="16"/>
            <color indexed="81"/>
            <rFont val="ＭＳ Ｐゴシック"/>
            <family val="3"/>
            <charset val="128"/>
          </rPr>
          <t>=F32/</t>
        </r>
        <r>
          <rPr>
            <b/>
            <sz val="16"/>
            <color indexed="12"/>
            <rFont val="ＭＳ Ｐゴシック"/>
            <family val="3"/>
            <charset val="128"/>
          </rPr>
          <t>"1:00:00"</t>
        </r>
        <r>
          <rPr>
            <b/>
            <sz val="16"/>
            <color indexed="81"/>
            <rFont val="ＭＳ Ｐゴシック"/>
            <family val="3"/>
            <charset val="128"/>
          </rPr>
          <t>*D21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4"/>
            <color indexed="81"/>
            <rFont val="ＭＳ Ｐゴシック"/>
            <family val="3"/>
            <charset val="128"/>
          </rPr>
          <t>時給に時間を乗算する時</t>
        </r>
        <r>
          <rPr>
            <b/>
            <sz val="14"/>
            <color indexed="81"/>
            <rFont val="ＭＳ Ｐゴシック"/>
            <family val="3"/>
            <charset val="128"/>
          </rPr>
          <t>、「</t>
        </r>
        <r>
          <rPr>
            <b/>
            <sz val="14"/>
            <color indexed="10"/>
            <rFont val="ＭＳ Ｐゴシック"/>
            <family val="3"/>
            <charset val="128"/>
          </rPr>
          <t>"1:00:00"</t>
        </r>
        <r>
          <rPr>
            <sz val="14"/>
            <color indexed="81"/>
            <rFont val="ＭＳ Ｐゴシック"/>
            <family val="3"/>
            <charset val="128"/>
          </rPr>
          <t>」で</t>
        </r>
        <r>
          <rPr>
            <b/>
            <sz val="14"/>
            <color indexed="81"/>
            <rFont val="ＭＳ Ｐゴシック"/>
            <family val="3"/>
            <charset val="128"/>
          </rPr>
          <t>除算</t>
        </r>
        <r>
          <rPr>
            <sz val="14"/>
            <color indexed="81"/>
            <rFont val="ＭＳ Ｐゴシック"/>
            <family val="3"/>
            <charset val="128"/>
          </rPr>
          <t>を忘れなく</t>
        </r>
      </text>
    </comment>
    <comment ref="F32" authorId="0" shapeId="0" xr:uid="{193F1804-E885-4CDB-B035-D3C72DDAE2F6}">
      <text>
        <r>
          <rPr>
            <b/>
            <sz val="12"/>
            <color indexed="81"/>
            <rFont val="ＭＳ Ｐゴシック"/>
            <family val="3"/>
            <charset val="128"/>
          </rPr>
          <t>書式の設定
「</t>
        </r>
        <r>
          <rPr>
            <b/>
            <sz val="18"/>
            <color indexed="10"/>
            <rFont val="ＭＳ Ｐゴシック"/>
            <family val="3"/>
            <charset val="128"/>
          </rPr>
          <t>[h]:mm</t>
        </r>
        <r>
          <rPr>
            <b/>
            <sz val="12"/>
            <color indexed="81"/>
            <rFont val="ＭＳ Ｐゴシック"/>
            <family val="3"/>
            <charset val="128"/>
          </rPr>
          <t>」</t>
        </r>
      </text>
    </comment>
    <comment ref="F39" authorId="1" shapeId="0" xr:uid="{2DE8A380-EF23-4DEC-9B3B-57A99C970299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(F41:F43)</t>
        </r>
        <r>
          <rPr>
            <b/>
            <sz val="14"/>
            <color indexed="17"/>
            <rFont val="ＭＳ Ｐゴシック"/>
            <family val="3"/>
            <charset val="128"/>
          </rPr>
          <t>/</t>
        </r>
        <r>
          <rPr>
            <b/>
            <sz val="14"/>
            <color indexed="12"/>
            <rFont val="ＭＳ Ｐゴシック"/>
            <family val="3"/>
            <charset val="128"/>
          </rPr>
          <t>"1:00:00"</t>
        </r>
      </text>
    </comment>
    <comment ref="F44" authorId="0" shapeId="0" xr:uid="{B55C0EE5-BDCC-4F57-AAA6-63F59C4BA15F}">
      <text>
        <r>
          <rPr>
            <b/>
            <sz val="16"/>
            <color indexed="81"/>
            <rFont val="ＭＳ Ｐゴシック"/>
            <family val="3"/>
            <charset val="128"/>
          </rPr>
          <t>=F39</t>
        </r>
        <r>
          <rPr>
            <b/>
            <sz val="16"/>
            <color indexed="10"/>
            <rFont val="ＭＳ Ｐゴシック"/>
            <family val="3"/>
            <charset val="128"/>
          </rPr>
          <t>*</t>
        </r>
        <r>
          <rPr>
            <b/>
            <sz val="16"/>
            <color indexed="81"/>
            <rFont val="ＭＳ Ｐゴシック"/>
            <family val="3"/>
            <charset val="128"/>
          </rPr>
          <t>F40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
表示形式　「</t>
        </r>
        <r>
          <rPr>
            <b/>
            <sz val="14"/>
            <color indexed="39"/>
            <rFont val="ＭＳ Ｐゴシック"/>
            <family val="3"/>
            <charset val="128"/>
          </rPr>
          <t>通貨</t>
        </r>
        <r>
          <rPr>
            <b/>
            <sz val="14"/>
            <color indexed="81"/>
            <rFont val="ＭＳ Ｐゴシック"/>
            <family val="3"/>
            <charset val="128"/>
          </rPr>
          <t>」</t>
        </r>
      </text>
    </comment>
  </commentList>
</comments>
</file>

<file path=xl/sharedStrings.xml><?xml version="1.0" encoding="utf-8"?>
<sst xmlns="http://schemas.openxmlformats.org/spreadsheetml/2006/main" count="33" uniqueCount="16">
  <si>
    <r>
      <t>以下の表について、以下の設問に従い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2">
      <t>イカ</t>
    </rPh>
    <rPh sb="3" eb="4">
      <t>ヒョウ</t>
    </rPh>
    <rPh sb="9" eb="11">
      <t>イカ</t>
    </rPh>
    <rPh sb="12" eb="14">
      <t>セツモン</t>
    </rPh>
    <rPh sb="15" eb="16">
      <t>シタガ</t>
    </rPh>
    <rPh sb="19" eb="21">
      <t>ケイサン</t>
    </rPh>
    <rPh sb="21" eb="22">
      <t>シキ</t>
    </rPh>
    <rPh sb="23" eb="25">
      <t>セッテイ</t>
    </rPh>
    <phoneticPr fontId="4"/>
  </si>
  <si>
    <t>左のように設定してみましょう</t>
    <rPh sb="0" eb="1">
      <t>ヒダリ</t>
    </rPh>
    <rPh sb="5" eb="7">
      <t>セッテイ</t>
    </rPh>
    <phoneticPr fontId="4"/>
  </si>
  <si>
    <t>(問題１）</t>
    <rPh sb="1" eb="3">
      <t>モンダイ</t>
    </rPh>
    <phoneticPr fontId="4"/>
  </si>
  <si>
    <t>時給</t>
    <rPh sb="0" eb="2">
      <t>ジキュウ</t>
    </rPh>
    <phoneticPr fontId="4"/>
  </si>
  <si>
    <t>給与</t>
    <rPh sb="0" eb="2">
      <t>キュウヨ</t>
    </rPh>
    <phoneticPr fontId="4"/>
  </si>
  <si>
    <t>日付</t>
    <rPh sb="0" eb="2">
      <t>ヒヅケ</t>
    </rPh>
    <phoneticPr fontId="4"/>
  </si>
  <si>
    <t>出勤</t>
    <rPh sb="0" eb="2">
      <t>シュッキン</t>
    </rPh>
    <phoneticPr fontId="4"/>
  </si>
  <si>
    <t>退勤</t>
    <rPh sb="0" eb="2">
      <t>タイキン</t>
    </rPh>
    <phoneticPr fontId="4"/>
  </si>
  <si>
    <t>勤務時間</t>
    <rPh sb="0" eb="2">
      <t>キンム</t>
    </rPh>
    <rPh sb="2" eb="4">
      <t>ジカン</t>
    </rPh>
    <phoneticPr fontId="4"/>
  </si>
  <si>
    <t>合　計</t>
    <rPh sb="0" eb="1">
      <t>ゴウ</t>
    </rPh>
    <rPh sb="2" eb="3">
      <t>ケイ</t>
    </rPh>
    <phoneticPr fontId="4"/>
  </si>
  <si>
    <t>(問題２）</t>
    <rPh sb="1" eb="3">
      <t>モンダイ</t>
    </rPh>
    <phoneticPr fontId="4"/>
  </si>
  <si>
    <t>Ａさん</t>
    <phoneticPr fontId="4"/>
  </si>
  <si>
    <t>Ｂさん</t>
    <phoneticPr fontId="4"/>
  </si>
  <si>
    <t>Ｃさん</t>
    <phoneticPr fontId="4"/>
  </si>
  <si>
    <t>給　与</t>
    <rPh sb="0" eb="1">
      <t>キュウ</t>
    </rPh>
    <rPh sb="2" eb="3">
      <t>アタエ</t>
    </rPh>
    <phoneticPr fontId="4"/>
  </si>
  <si>
    <t>Copyright(c) Beginners Site All right reserved 2023/5/15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</si>
</sst>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8" formatCode="&quot;¥&quot;#,##0.00;[Red]&quot;¥&quot;\-#,##0.00"/>
    <numFmt numFmtId="176" formatCode="#,###&quot;円&quot;"/>
    <numFmt numFmtId="177" formatCode="#,###&quot;個&quot;"/>
    <numFmt numFmtId="178" formatCode="[h]:mm"/>
    <numFmt numFmtId="179" formatCode="0.0&quot;時間&quot;"/>
  </numFmts>
  <fonts count="2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b/>
      <sz val="16"/>
      <color indexed="12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b/>
      <sz val="18"/>
      <color indexed="10"/>
      <name val="ＭＳ Ｐゴシック"/>
      <family val="3"/>
      <charset val="128"/>
    </font>
    <font>
      <b/>
      <sz val="14"/>
      <color indexed="39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7" fillId="0" borderId="0" xfId="1" applyNumberFormat="1" applyFont="1" applyBorder="1" applyAlignment="1">
      <alignment vertical="center"/>
    </xf>
    <xf numFmtId="177" fontId="7" fillId="0" borderId="0" xfId="1" applyNumberFormat="1" applyFont="1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6" fontId="7" fillId="0" borderId="2" xfId="2" applyFont="1" applyFill="1" applyBorder="1" applyAlignment="1">
      <alignment vertical="center"/>
    </xf>
    <xf numFmtId="0" fontId="7" fillId="0" borderId="0" xfId="0" applyFont="1" applyAlignment="1">
      <alignment horizontal="left" vertical="center"/>
    </xf>
    <xf numFmtId="6" fontId="7" fillId="6" borderId="2" xfId="2" applyFont="1" applyFill="1" applyBorder="1" applyAlignment="1">
      <alignment vertical="center"/>
    </xf>
    <xf numFmtId="8" fontId="7" fillId="0" borderId="0" xfId="0" quotePrefix="1" applyNumberFormat="1" applyFont="1" applyAlignment="1">
      <alignment horizontal="left" vertical="center"/>
    </xf>
    <xf numFmtId="0" fontId="7" fillId="7" borderId="2" xfId="0" applyFont="1" applyFill="1" applyBorder="1" applyAlignment="1">
      <alignment horizontal="center" vertical="center"/>
    </xf>
    <xf numFmtId="20" fontId="7" fillId="0" borderId="2" xfId="0" applyNumberFormat="1" applyFont="1" applyBorder="1">
      <alignment vertical="center"/>
    </xf>
    <xf numFmtId="20" fontId="7" fillId="8" borderId="2" xfId="0" applyNumberFormat="1" applyFont="1" applyFill="1" applyBorder="1">
      <alignment vertical="center"/>
    </xf>
    <xf numFmtId="0" fontId="7" fillId="8" borderId="2" xfId="0" applyFont="1" applyFill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5" fillId="9" borderId="2" xfId="0" applyFont="1" applyFill="1" applyBorder="1">
      <alignment vertical="center"/>
    </xf>
    <xf numFmtId="178" fontId="5" fillId="6" borderId="2" xfId="0" applyNumberFormat="1" applyFont="1" applyFill="1" applyBorder="1">
      <alignment vertical="center"/>
    </xf>
    <xf numFmtId="0" fontId="5" fillId="6" borderId="2" xfId="0" applyFont="1" applyFill="1" applyBorder="1">
      <alignment vertical="center"/>
    </xf>
    <xf numFmtId="0" fontId="6" fillId="0" borderId="2" xfId="0" applyFont="1" applyBorder="1" applyAlignment="1">
      <alignment horizontal="center" vertical="center"/>
    </xf>
    <xf numFmtId="179" fontId="7" fillId="6" borderId="2" xfId="0" applyNumberFormat="1" applyFont="1" applyFill="1" applyBorder="1">
      <alignment vertical="center"/>
    </xf>
    <xf numFmtId="0" fontId="7" fillId="6" borderId="2" xfId="0" applyFont="1" applyFill="1" applyBorder="1">
      <alignment vertical="center"/>
    </xf>
    <xf numFmtId="6" fontId="5" fillId="6" borderId="2" xfId="0" applyNumberFormat="1" applyFont="1" applyFill="1" applyBorder="1">
      <alignment vertical="center"/>
    </xf>
    <xf numFmtId="56" fontId="7" fillId="0" borderId="0" xfId="0" applyNumberFormat="1" applyFont="1">
      <alignment vertical="center"/>
    </xf>
    <xf numFmtId="20" fontId="7" fillId="0" borderId="0" xfId="0" applyNumberFormat="1" applyFont="1">
      <alignment vertical="center"/>
    </xf>
    <xf numFmtId="56" fontId="7" fillId="10" borderId="2" xfId="0" applyNumberFormat="1" applyFont="1" applyFill="1" applyBorder="1">
      <alignment vertical="center"/>
    </xf>
    <xf numFmtId="6" fontId="6" fillId="11" borderId="2" xfId="2" applyFont="1" applyFill="1" applyBorder="1" applyAlignment="1">
      <alignment vertical="center"/>
    </xf>
    <xf numFmtId="38" fontId="11" fillId="12" borderId="2" xfId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0" fillId="4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619125</xdr:colOff>
      <xdr:row>1</xdr:row>
      <xdr:rowOff>228600</xdr:rowOff>
    </xdr:from>
    <xdr:to>
      <xdr:col>5</xdr:col>
      <xdr:colOff>571500</xdr:colOff>
      <xdr:row>6</xdr:row>
      <xdr:rowOff>171450</xdr:rowOff>
    </xdr:to>
    <xdr:sp macro="" textlink="">
      <xdr:nvSpPr>
        <xdr:cNvPr id="2" name="Text Box 1" descr="ブーケ">
          <a:extLst>
            <a:ext uri="{FF2B5EF4-FFF2-40B4-BE49-F238E27FC236}">
              <a16:creationId xmlns:a16="http://schemas.microsoft.com/office/drawing/2014/main" id="{2E539220-6727-43B9-84A8-5D6A2100BC25}"/>
            </a:ext>
          </a:extLst>
        </xdr:cNvPr>
        <xdr:cNvSpPr txBox="1">
          <a:spLocks noChangeArrowheads="1"/>
        </xdr:cNvSpPr>
      </xdr:nvSpPr>
      <xdr:spPr bwMode="auto">
        <a:xfrm>
          <a:off x="1487805" y="472440"/>
          <a:ext cx="2002155" cy="1162050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８ ｝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95250</xdr:colOff>
      <xdr:row>8</xdr:row>
      <xdr:rowOff>54429</xdr:rowOff>
    </xdr:from>
    <xdr:to>
      <xdr:col>14</xdr:col>
      <xdr:colOff>123825</xdr:colOff>
      <xdr:row>12</xdr:row>
      <xdr:rowOff>104776</xdr:rowOff>
    </xdr:to>
    <xdr:grpSp>
      <xdr:nvGrpSpPr>
        <xdr:cNvPr id="3" name="Group 833">
          <a:extLst>
            <a:ext uri="{FF2B5EF4-FFF2-40B4-BE49-F238E27FC236}">
              <a16:creationId xmlns:a16="http://schemas.microsoft.com/office/drawing/2014/main" id="{50D9CE3F-3E9A-42D2-B56A-988BC35BA703}"/>
            </a:ext>
          </a:extLst>
        </xdr:cNvPr>
        <xdr:cNvGrpSpPr>
          <a:grpSpLocks/>
        </xdr:cNvGrpSpPr>
      </xdr:nvGrpSpPr>
      <xdr:grpSpPr bwMode="auto">
        <a:xfrm>
          <a:off x="963930" y="2005149"/>
          <a:ext cx="7099935" cy="1025707"/>
          <a:chOff x="75" y="152"/>
          <a:chExt cx="723" cy="75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FA812D72-2E9C-6047-5D61-8BEA84397DF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1" y="194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E1A4DE41-DD77-F93E-4AFD-AAA0CBBB93DF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0" y="194"/>
            <a:ext cx="204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A2795027-F4A5-DF6F-DDAD-854DFF0AC14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27" y="152"/>
            <a:ext cx="71" cy="2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790414F5-4965-F705-9875-D3ECDF320C7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5" y="154"/>
            <a:ext cx="63" cy="32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66675</xdr:colOff>
      <xdr:row>20</xdr:row>
      <xdr:rowOff>66675</xdr:rowOff>
    </xdr:from>
    <xdr:to>
      <xdr:col>1</xdr:col>
      <xdr:colOff>581025</xdr:colOff>
      <xdr:row>22</xdr:row>
      <xdr:rowOff>19050</xdr:rowOff>
    </xdr:to>
    <xdr:pic>
      <xdr:nvPicPr>
        <xdr:cNvPr id="8" name="Picture 831">
          <a:extLst>
            <a:ext uri="{FF2B5EF4-FFF2-40B4-BE49-F238E27FC236}">
              <a16:creationId xmlns:a16="http://schemas.microsoft.com/office/drawing/2014/main" id="{C6B420CE-A8BF-4941-90DF-A94930B027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87655" y="4943475"/>
          <a:ext cx="514350" cy="440055"/>
        </a:xfrm>
        <a:prstGeom prst="rect">
          <a:avLst/>
        </a:prstGeom>
        <a:noFill/>
      </xdr:spPr>
    </xdr:pic>
    <xdr:clientData/>
  </xdr:twoCellAnchor>
  <xdr:twoCellAnchor>
    <xdr:from>
      <xdr:col>11</xdr:col>
      <xdr:colOff>428625</xdr:colOff>
      <xdr:row>36</xdr:row>
      <xdr:rowOff>95250</xdr:rowOff>
    </xdr:from>
    <xdr:to>
      <xdr:col>12</xdr:col>
      <xdr:colOff>238125</xdr:colOff>
      <xdr:row>37</xdr:row>
      <xdr:rowOff>171450</xdr:rowOff>
    </xdr:to>
    <xdr:pic>
      <xdr:nvPicPr>
        <xdr:cNvPr id="9" name="Picture 832">
          <a:extLst>
            <a:ext uri="{FF2B5EF4-FFF2-40B4-BE49-F238E27FC236}">
              <a16:creationId xmlns:a16="http://schemas.microsoft.com/office/drawing/2014/main" id="{87C62C33-3967-4914-876A-577EF5778C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318885" y="8873490"/>
          <a:ext cx="457200" cy="3200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447675</xdr:colOff>
      <xdr:row>36</xdr:row>
      <xdr:rowOff>85725</xdr:rowOff>
    </xdr:from>
    <xdr:to>
      <xdr:col>2</xdr:col>
      <xdr:colOff>314325</xdr:colOff>
      <xdr:row>37</xdr:row>
      <xdr:rowOff>238125</xdr:rowOff>
    </xdr:to>
    <xdr:pic>
      <xdr:nvPicPr>
        <xdr:cNvPr id="10" name="Picture 837">
          <a:extLst>
            <a:ext uri="{FF2B5EF4-FFF2-40B4-BE49-F238E27FC236}">
              <a16:creationId xmlns:a16="http://schemas.microsoft.com/office/drawing/2014/main" id="{E55E2B91-E62F-4062-A95F-6EC423E765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68655" y="8863965"/>
          <a:ext cx="514350" cy="396240"/>
        </a:xfrm>
        <a:prstGeom prst="rect">
          <a:avLst/>
        </a:prstGeom>
        <a:noFill/>
      </xdr:spPr>
    </xdr:pic>
    <xdr:clientData/>
  </xdr:twoCellAnchor>
  <xdr:twoCellAnchor>
    <xdr:from>
      <xdr:col>10</xdr:col>
      <xdr:colOff>28575</xdr:colOff>
      <xdr:row>20</xdr:row>
      <xdr:rowOff>66675</xdr:rowOff>
    </xdr:from>
    <xdr:to>
      <xdr:col>10</xdr:col>
      <xdr:colOff>485775</xdr:colOff>
      <xdr:row>21</xdr:row>
      <xdr:rowOff>152400</xdr:rowOff>
    </xdr:to>
    <xdr:pic>
      <xdr:nvPicPr>
        <xdr:cNvPr id="11" name="Picture 840">
          <a:extLst>
            <a:ext uri="{FF2B5EF4-FFF2-40B4-BE49-F238E27FC236}">
              <a16:creationId xmlns:a16="http://schemas.microsoft.com/office/drawing/2014/main" id="{85BD48CD-B77B-48CD-BF6A-C6812A70FA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271135" y="4943475"/>
          <a:ext cx="457200" cy="32956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6</xdr:col>
      <xdr:colOff>186689</xdr:colOff>
      <xdr:row>30</xdr:row>
      <xdr:rowOff>139065</xdr:rowOff>
    </xdr:from>
    <xdr:to>
      <xdr:col>10</xdr:col>
      <xdr:colOff>542908</xdr:colOff>
      <xdr:row>36</xdr:row>
      <xdr:rowOff>76200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87A6921D-95F9-4CEC-A76A-72542D053C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52849" y="7454265"/>
          <a:ext cx="2032619" cy="1400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451485</xdr:colOff>
      <xdr:row>38</xdr:row>
      <xdr:rowOff>59054</xdr:rowOff>
    </xdr:from>
    <xdr:to>
      <xdr:col>11</xdr:col>
      <xdr:colOff>243483</xdr:colOff>
      <xdr:row>43</xdr:row>
      <xdr:rowOff>163829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A924E87F-D777-488F-8DFD-3C146F9EFF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7645" y="9324974"/>
          <a:ext cx="2116098" cy="1323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13</xdr:col>
      <xdr:colOff>87630</xdr:colOff>
      <xdr:row>19</xdr:row>
      <xdr:rowOff>72390</xdr:rowOff>
    </xdr:from>
    <xdr:to>
      <xdr:col>18</xdr:col>
      <xdr:colOff>662940</xdr:colOff>
      <xdr:row>22</xdr:row>
      <xdr:rowOff>129540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CA455A78-8566-4403-B513-9E530B1FB12E}"/>
            </a:ext>
          </a:extLst>
        </xdr:cNvPr>
        <xdr:cNvSpPr txBox="1"/>
      </xdr:nvSpPr>
      <xdr:spPr>
        <a:xfrm>
          <a:off x="7379970" y="4705350"/>
          <a:ext cx="3844290" cy="78867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/>
            <a:t>「</a:t>
          </a:r>
          <a:r>
            <a:rPr kumimoji="1" lang="en-US" altLang="ja-JP" sz="1400" b="1">
              <a:solidFill>
                <a:srgbClr val="FF0000"/>
              </a:solidFill>
            </a:rPr>
            <a:t>""</a:t>
          </a:r>
          <a:r>
            <a:rPr kumimoji="1" lang="ja-JP" altLang="en-US" sz="1400"/>
            <a:t>」　ダブルコーテーションを忘れずに。</a:t>
          </a:r>
          <a:endParaRPr kumimoji="1" lang="en-US" altLang="ja-JP" sz="1400"/>
        </a:p>
        <a:p>
          <a:pPr algn="ctr"/>
          <a:r>
            <a:rPr kumimoji="1" lang="en-US" altLang="ja-JP" sz="2000" b="1">
              <a:solidFill>
                <a:srgbClr val="FF0000"/>
              </a:solidFill>
            </a:rPr>
            <a:t>"</a:t>
          </a:r>
          <a:r>
            <a:rPr kumimoji="1" lang="en-US" altLang="ja-JP" sz="2000"/>
            <a:t>1:00:00</a:t>
          </a:r>
          <a:r>
            <a:rPr kumimoji="1" lang="en-US" altLang="ja-JP" sz="2000" b="1">
              <a:solidFill>
                <a:srgbClr val="FF0000"/>
              </a:solidFill>
            </a:rPr>
            <a:t>"</a:t>
          </a:r>
          <a:endParaRPr kumimoji="1" lang="ja-JP" altLang="en-US" sz="2000" b="1">
            <a:solidFill>
              <a:srgbClr val="FF0000"/>
            </a:solidFill>
          </a:endParaRPr>
        </a:p>
      </xdr:txBody>
    </xdr:sp>
    <xdr:clientData/>
  </xdr:twoCellAnchor>
  <xdr:twoCellAnchor editAs="oneCell">
    <xdr:from>
      <xdr:col>9</xdr:col>
      <xdr:colOff>510540</xdr:colOff>
      <xdr:row>45</xdr:row>
      <xdr:rowOff>190500</xdr:rowOff>
    </xdr:from>
    <xdr:to>
      <xdr:col>17</xdr:col>
      <xdr:colOff>78654</xdr:colOff>
      <xdr:row>55</xdr:row>
      <xdr:rowOff>213360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82580482-E66F-4A27-82A0-EFAC79BFF2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05400" y="11163300"/>
          <a:ext cx="4848774" cy="246126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434340</xdr:colOff>
      <xdr:row>48</xdr:row>
      <xdr:rowOff>114300</xdr:rowOff>
    </xdr:from>
    <xdr:to>
      <xdr:col>9</xdr:col>
      <xdr:colOff>190500</xdr:colOff>
      <xdr:row>54</xdr:row>
      <xdr:rowOff>45720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100B5295-249E-469C-B01C-9C6F132283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5320" y="11818620"/>
          <a:ext cx="4130040" cy="139446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DF69C7-65F8-49B6-AA27-524FB8C4CE29}">
  <dimension ref="A1:P117"/>
  <sheetViews>
    <sheetView tabSelected="1" workbookViewId="0">
      <selection activeCell="A2" sqref="A2"/>
    </sheetView>
  </sheetViews>
  <sheetFormatPr defaultColWidth="9" defaultRowHeight="19.5" customHeight="1" x14ac:dyDescent="0.45"/>
  <cols>
    <col min="1" max="1" width="2.8984375" style="2" customWidth="1"/>
    <col min="2" max="2" width="8.5" style="1" customWidth="1"/>
    <col min="3" max="3" width="9.8984375" style="1" customWidth="1"/>
    <col min="4" max="7" width="8.5" style="1" customWidth="1"/>
    <col min="8" max="8" width="3.5" style="1" customWidth="1"/>
    <col min="9" max="9" width="1.5" style="1" customWidth="1"/>
    <col min="10" max="12" width="8.5" style="1" customWidth="1"/>
    <col min="13" max="13" width="9.8984375" style="1" customWidth="1"/>
    <col min="14" max="15" width="8.5" style="1" customWidth="1"/>
    <col min="16" max="16" width="7.8984375" style="1" customWidth="1"/>
    <col min="17" max="16384" width="9" style="1"/>
  </cols>
  <sheetData>
    <row r="1" spans="1:16" ht="19.5" customHeight="1" x14ac:dyDescent="0.45">
      <c r="A1" s="33" t="s">
        <v>15</v>
      </c>
      <c r="B1" s="33"/>
      <c r="C1" s="33"/>
      <c r="D1" s="33"/>
      <c r="E1" s="33"/>
      <c r="F1" s="33"/>
      <c r="G1" s="33"/>
    </row>
    <row r="9" spans="1:16" ht="19.5" customHeight="1" x14ac:dyDescent="0.45"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3"/>
    </row>
    <row r="10" spans="1:16" s="4" customFormat="1" ht="19.5" customHeight="1" x14ac:dyDescent="0.45"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6" ht="19.5" customHeight="1" x14ac:dyDescent="0.45">
      <c r="A11" s="4"/>
      <c r="B11" s="5"/>
      <c r="C11" s="4"/>
      <c r="D11" s="4"/>
      <c r="E11" s="6"/>
      <c r="F11" s="5"/>
      <c r="G11" s="7"/>
      <c r="H11" s="8"/>
      <c r="I11" s="4"/>
      <c r="J11" s="4"/>
      <c r="K11" s="4"/>
      <c r="L11" s="4"/>
      <c r="M11" s="4"/>
      <c r="N11" s="4"/>
      <c r="O11" s="4"/>
      <c r="P11" s="4"/>
    </row>
    <row r="12" spans="1:16" ht="19.5" customHeight="1" x14ac:dyDescent="0.45">
      <c r="A12" s="4"/>
      <c r="E12" s="4"/>
      <c r="F12" s="4"/>
      <c r="G12" s="4"/>
      <c r="H12" s="4"/>
      <c r="I12" s="4"/>
      <c r="J12" s="4"/>
      <c r="P12" s="4"/>
    </row>
    <row r="13" spans="1:16" ht="19.5" customHeight="1" x14ac:dyDescent="0.45">
      <c r="A13" s="4"/>
      <c r="E13" s="4"/>
      <c r="F13" s="4"/>
      <c r="G13" s="4"/>
      <c r="H13" s="4"/>
      <c r="I13" s="4"/>
      <c r="J13" s="4"/>
      <c r="P13" s="4"/>
    </row>
    <row r="14" spans="1:16" ht="19.5" customHeight="1" x14ac:dyDescent="0.45">
      <c r="A14" s="4"/>
      <c r="E14" s="4"/>
      <c r="F14" s="4"/>
      <c r="G14" s="4"/>
      <c r="H14" s="4"/>
      <c r="I14" s="4"/>
      <c r="J14" s="4"/>
      <c r="P14" s="4"/>
    </row>
    <row r="15" spans="1:16" ht="19.5" customHeight="1" x14ac:dyDescent="0.45">
      <c r="A15" s="4"/>
      <c r="E15" s="4"/>
      <c r="F15" s="4"/>
      <c r="G15" s="4"/>
      <c r="H15" s="4"/>
      <c r="I15" s="4"/>
      <c r="J15" s="4"/>
      <c r="P15" s="4"/>
    </row>
    <row r="16" spans="1:16" ht="19.5" customHeight="1" thickBot="1" x14ac:dyDescent="0.5">
      <c r="B16" s="9">
        <v>1</v>
      </c>
    </row>
    <row r="17" spans="2:15" ht="19.5" customHeight="1" thickTop="1" x14ac:dyDescent="0.45">
      <c r="C17" s="10"/>
    </row>
    <row r="18" spans="2:15" ht="19.5" customHeight="1" x14ac:dyDescent="0.45">
      <c r="B18" s="1" t="s">
        <v>0</v>
      </c>
      <c r="L18" s="34" t="s">
        <v>1</v>
      </c>
      <c r="M18" s="34"/>
      <c r="N18" s="34"/>
      <c r="O18" s="34"/>
    </row>
    <row r="20" spans="2:15" ht="19.5" customHeight="1" x14ac:dyDescent="0.45">
      <c r="B20" s="2" t="s">
        <v>2</v>
      </c>
      <c r="K20" s="2" t="s">
        <v>2</v>
      </c>
    </row>
    <row r="21" spans="2:15" ht="19.5" customHeight="1" x14ac:dyDescent="0.45">
      <c r="C21" s="11" t="s">
        <v>3</v>
      </c>
      <c r="D21" s="12">
        <v>930</v>
      </c>
      <c r="E21" s="13"/>
      <c r="F21" s="4"/>
      <c r="L21" s="11" t="s">
        <v>3</v>
      </c>
      <c r="M21" s="12">
        <v>930</v>
      </c>
      <c r="N21" s="13"/>
      <c r="O21" s="4"/>
    </row>
    <row r="22" spans="2:15" ht="19.5" customHeight="1" x14ac:dyDescent="0.45">
      <c r="C22" s="11" t="s">
        <v>4</v>
      </c>
      <c r="D22" s="14">
        <f>F32/"1:00:00"*D21</f>
        <v>30379.999999999996</v>
      </c>
      <c r="E22" s="15"/>
      <c r="F22" s="4"/>
      <c r="L22" s="11" t="s">
        <v>4</v>
      </c>
      <c r="M22" s="14"/>
      <c r="N22" s="15"/>
      <c r="O22" s="4"/>
    </row>
    <row r="23" spans="2:15" ht="19.5" customHeight="1" x14ac:dyDescent="0.45">
      <c r="C23" s="4"/>
      <c r="D23" s="4"/>
      <c r="E23" s="4"/>
      <c r="F23" s="4"/>
      <c r="L23" s="4"/>
      <c r="M23" s="4"/>
      <c r="N23" s="4"/>
      <c r="O23" s="4"/>
    </row>
    <row r="24" spans="2:15" ht="19.5" customHeight="1" x14ac:dyDescent="0.45">
      <c r="C24" s="16" t="s">
        <v>5</v>
      </c>
      <c r="D24" s="16" t="s">
        <v>6</v>
      </c>
      <c r="E24" s="16" t="s">
        <v>7</v>
      </c>
      <c r="F24" s="16" t="s">
        <v>8</v>
      </c>
      <c r="L24" s="16" t="s">
        <v>5</v>
      </c>
      <c r="M24" s="16" t="s">
        <v>6</v>
      </c>
      <c r="N24" s="16" t="s">
        <v>7</v>
      </c>
      <c r="O24" s="16" t="s">
        <v>8</v>
      </c>
    </row>
    <row r="25" spans="2:15" ht="19.5" customHeight="1" x14ac:dyDescent="0.45">
      <c r="C25" s="30">
        <f ca="1">TODAY()</f>
        <v>45122</v>
      </c>
      <c r="D25" s="17">
        <v>0.58333333333333337</v>
      </c>
      <c r="E25" s="17">
        <v>0.76388888888888884</v>
      </c>
      <c r="F25" s="18">
        <f>E25-D25</f>
        <v>0.18055555555555547</v>
      </c>
      <c r="L25" s="30">
        <f ca="1">TODAY()</f>
        <v>45122</v>
      </c>
      <c r="M25" s="17">
        <v>0.58333333333333337</v>
      </c>
      <c r="N25" s="17">
        <v>0.76388888888888884</v>
      </c>
      <c r="O25" s="19"/>
    </row>
    <row r="26" spans="2:15" ht="19.5" customHeight="1" x14ac:dyDescent="0.45">
      <c r="C26" s="30">
        <f ca="1">C25+1</f>
        <v>45123</v>
      </c>
      <c r="D26" s="17">
        <v>0.5625</v>
      </c>
      <c r="E26" s="17">
        <v>0.81944444444444453</v>
      </c>
      <c r="F26" s="18">
        <f t="shared" ref="F26:F31" si="0">E26-D26</f>
        <v>0.25694444444444453</v>
      </c>
      <c r="L26" s="30">
        <f ca="1">L25+1</f>
        <v>45123</v>
      </c>
      <c r="M26" s="17">
        <v>0.5625</v>
      </c>
      <c r="N26" s="17">
        <v>0.81944444444444453</v>
      </c>
      <c r="O26" s="19"/>
    </row>
    <row r="27" spans="2:15" ht="19.5" customHeight="1" x14ac:dyDescent="0.45">
      <c r="C27" s="30">
        <f t="shared" ref="C27:C31" ca="1" si="1">C26+1</f>
        <v>45124</v>
      </c>
      <c r="D27" s="17">
        <v>0.54166666666666663</v>
      </c>
      <c r="E27" s="17">
        <v>0.75</v>
      </c>
      <c r="F27" s="18">
        <f t="shared" si="0"/>
        <v>0.20833333333333337</v>
      </c>
      <c r="L27" s="30">
        <f t="shared" ref="L27:L31" ca="1" si="2">L26+1</f>
        <v>45124</v>
      </c>
      <c r="M27" s="17">
        <v>0.54166666666666663</v>
      </c>
      <c r="N27" s="17">
        <v>0.75</v>
      </c>
      <c r="O27" s="19"/>
    </row>
    <row r="28" spans="2:15" ht="19.5" customHeight="1" x14ac:dyDescent="0.45">
      <c r="C28" s="30">
        <f t="shared" ca="1" si="1"/>
        <v>45125</v>
      </c>
      <c r="D28" s="17">
        <v>0.67361111111111116</v>
      </c>
      <c r="E28" s="17">
        <v>0.86805555555555547</v>
      </c>
      <c r="F28" s="18">
        <f t="shared" si="0"/>
        <v>0.19444444444444431</v>
      </c>
      <c r="L28" s="30">
        <f t="shared" ca="1" si="2"/>
        <v>45125</v>
      </c>
      <c r="M28" s="17">
        <v>0.67361111111111116</v>
      </c>
      <c r="N28" s="17">
        <v>0.86805555555555547</v>
      </c>
      <c r="O28" s="19"/>
    </row>
    <row r="29" spans="2:15" ht="19.5" customHeight="1" x14ac:dyDescent="0.45">
      <c r="C29" s="30">
        <f t="shared" ca="1" si="1"/>
        <v>45126</v>
      </c>
      <c r="D29" s="17">
        <v>0.65277777777777779</v>
      </c>
      <c r="E29" s="17">
        <v>0.72916666666666663</v>
      </c>
      <c r="F29" s="18">
        <f t="shared" si="0"/>
        <v>7.638888888888884E-2</v>
      </c>
      <c r="L29" s="30">
        <f t="shared" ca="1" si="2"/>
        <v>45126</v>
      </c>
      <c r="M29" s="17">
        <v>0.65277777777777779</v>
      </c>
      <c r="N29" s="17">
        <v>0.72916666666666663</v>
      </c>
      <c r="O29" s="19"/>
    </row>
    <row r="30" spans="2:15" ht="19.5" customHeight="1" x14ac:dyDescent="0.45">
      <c r="C30" s="30">
        <f t="shared" ca="1" si="1"/>
        <v>45127</v>
      </c>
      <c r="D30" s="17">
        <v>0.55555555555555558</v>
      </c>
      <c r="E30" s="17">
        <v>0.82638888888888884</v>
      </c>
      <c r="F30" s="18">
        <f t="shared" si="0"/>
        <v>0.27083333333333326</v>
      </c>
      <c r="L30" s="30">
        <f t="shared" ca="1" si="2"/>
        <v>45127</v>
      </c>
      <c r="M30" s="17">
        <v>0.55555555555555558</v>
      </c>
      <c r="N30" s="17">
        <v>0.82638888888888884</v>
      </c>
      <c r="O30" s="19"/>
    </row>
    <row r="31" spans="2:15" ht="19.5" customHeight="1" x14ac:dyDescent="0.45">
      <c r="C31" s="30">
        <f t="shared" ca="1" si="1"/>
        <v>45128</v>
      </c>
      <c r="D31" s="17">
        <v>0.625</v>
      </c>
      <c r="E31" s="17">
        <v>0.79861111111111116</v>
      </c>
      <c r="F31" s="18">
        <f t="shared" si="0"/>
        <v>0.17361111111111116</v>
      </c>
      <c r="L31" s="30">
        <f t="shared" ca="1" si="2"/>
        <v>45128</v>
      </c>
      <c r="M31" s="17">
        <v>0.625</v>
      </c>
      <c r="N31" s="17">
        <v>0.79861111111111116</v>
      </c>
      <c r="O31" s="19"/>
    </row>
    <row r="32" spans="2:15" ht="19.5" customHeight="1" x14ac:dyDescent="0.45">
      <c r="C32" s="20" t="s">
        <v>9</v>
      </c>
      <c r="D32" s="21"/>
      <c r="E32" s="21"/>
      <c r="F32" s="22">
        <f>SUM(F25:F31)</f>
        <v>1.3611111111111109</v>
      </c>
      <c r="L32" s="20" t="s">
        <v>9</v>
      </c>
      <c r="M32" s="21"/>
      <c r="N32" s="21"/>
      <c r="O32" s="23"/>
    </row>
    <row r="36" spans="2:16" ht="19.5" customHeight="1" x14ac:dyDescent="0.45">
      <c r="B36" s="2" t="s">
        <v>10</v>
      </c>
      <c r="M36" s="2" t="s">
        <v>10</v>
      </c>
    </row>
    <row r="38" spans="2:16" ht="19.5" customHeight="1" x14ac:dyDescent="0.45">
      <c r="C38" s="4"/>
      <c r="D38" s="32" t="s">
        <v>11</v>
      </c>
      <c r="E38" s="32" t="s">
        <v>12</v>
      </c>
      <c r="F38" s="32" t="s">
        <v>13</v>
      </c>
      <c r="M38" s="4"/>
      <c r="N38" s="32" t="s">
        <v>11</v>
      </c>
      <c r="O38" s="32" t="s">
        <v>12</v>
      </c>
      <c r="P38" s="32" t="s">
        <v>13</v>
      </c>
    </row>
    <row r="39" spans="2:16" ht="19.5" customHeight="1" x14ac:dyDescent="0.45">
      <c r="C39" s="24" t="s">
        <v>8</v>
      </c>
      <c r="D39" s="25">
        <f>SUM(D41:D43)/"1:00:00"</f>
        <v>12</v>
      </c>
      <c r="E39" s="25">
        <f>SUM(E41:E43)/"1:00:00"</f>
        <v>13.5</v>
      </c>
      <c r="F39" s="25">
        <f>SUM(F41:F43)/"1:00:00"</f>
        <v>12.500000000000002</v>
      </c>
      <c r="M39" s="24" t="s">
        <v>8</v>
      </c>
      <c r="N39" s="26"/>
      <c r="O39" s="26"/>
      <c r="P39" s="26"/>
    </row>
    <row r="40" spans="2:16" ht="19.5" customHeight="1" x14ac:dyDescent="0.45">
      <c r="C40" s="24" t="s">
        <v>3</v>
      </c>
      <c r="D40" s="31">
        <v>850</v>
      </c>
      <c r="E40" s="31">
        <v>830</v>
      </c>
      <c r="F40" s="31">
        <v>880</v>
      </c>
      <c r="M40" s="24" t="s">
        <v>3</v>
      </c>
      <c r="N40" s="31">
        <v>850</v>
      </c>
      <c r="O40" s="31">
        <v>830</v>
      </c>
      <c r="P40" s="31">
        <v>880</v>
      </c>
    </row>
    <row r="41" spans="2:16" ht="19.5" customHeight="1" x14ac:dyDescent="0.45">
      <c r="C41" s="30">
        <f ca="1">TODAY()</f>
        <v>45122</v>
      </c>
      <c r="D41" s="17">
        <v>0.16666666666666666</v>
      </c>
      <c r="E41" s="17">
        <v>0.25</v>
      </c>
      <c r="F41" s="17">
        <v>0.14583333333333334</v>
      </c>
      <c r="M41" s="30">
        <f ca="1">TODAY()</f>
        <v>45122</v>
      </c>
      <c r="N41" s="17">
        <v>0.16666666666666666</v>
      </c>
      <c r="O41" s="17">
        <v>0.25</v>
      </c>
      <c r="P41" s="17">
        <v>0.14583333333333334</v>
      </c>
    </row>
    <row r="42" spans="2:16" ht="19.5" customHeight="1" x14ac:dyDescent="0.45">
      <c r="C42" s="30">
        <f ca="1">C41+1</f>
        <v>45123</v>
      </c>
      <c r="D42" s="17">
        <v>0.14583333333333334</v>
      </c>
      <c r="E42" s="17">
        <v>0.125</v>
      </c>
      <c r="F42" s="17">
        <v>0.16666666666666666</v>
      </c>
      <c r="M42" s="30">
        <f ca="1">M41+1</f>
        <v>45123</v>
      </c>
      <c r="N42" s="17">
        <v>0.14583333333333334</v>
      </c>
      <c r="O42" s="17">
        <v>0.125</v>
      </c>
      <c r="P42" s="17">
        <v>0.16666666666666666</v>
      </c>
    </row>
    <row r="43" spans="2:16" ht="19.5" customHeight="1" x14ac:dyDescent="0.45">
      <c r="C43" s="30">
        <f t="shared" ref="C43" ca="1" si="3">C42+1</f>
        <v>45124</v>
      </c>
      <c r="D43" s="17">
        <v>0.1875</v>
      </c>
      <c r="E43" s="17">
        <v>0.1875</v>
      </c>
      <c r="F43" s="17">
        <v>0.20833333333333334</v>
      </c>
      <c r="M43" s="30">
        <f t="shared" ref="M43" ca="1" si="4">M42+1</f>
        <v>45124</v>
      </c>
      <c r="N43" s="17">
        <v>0.1875</v>
      </c>
      <c r="O43" s="17">
        <v>0.1875</v>
      </c>
      <c r="P43" s="17">
        <v>0.20833333333333334</v>
      </c>
    </row>
    <row r="44" spans="2:16" ht="19.5" customHeight="1" x14ac:dyDescent="0.45">
      <c r="C44" s="24" t="s">
        <v>14</v>
      </c>
      <c r="D44" s="27">
        <f>D39*D40</f>
        <v>10200</v>
      </c>
      <c r="E44" s="27">
        <f>E39*E40</f>
        <v>11205</v>
      </c>
      <c r="F44" s="27">
        <f>F39*F40</f>
        <v>11000.000000000002</v>
      </c>
      <c r="M44" s="20" t="s">
        <v>14</v>
      </c>
      <c r="N44" s="23"/>
      <c r="O44" s="23"/>
      <c r="P44" s="23"/>
    </row>
    <row r="45" spans="2:16" ht="19.5" customHeight="1" x14ac:dyDescent="0.45">
      <c r="K45" s="28"/>
      <c r="L45" s="29"/>
      <c r="M45" s="29"/>
      <c r="N45" s="29"/>
    </row>
    <row r="46" spans="2:16" ht="19.5" customHeight="1" x14ac:dyDescent="0.2">
      <c r="C46" s="1" ph="1"/>
    </row>
    <row r="47" spans="2:16" ht="19.5" customHeight="1" x14ac:dyDescent="0.45">
      <c r="C47" s="4"/>
    </row>
    <row r="48" spans="2:16" ht="19.5" customHeight="1" x14ac:dyDescent="0.2">
      <c r="C48" s="1" ph="1"/>
    </row>
    <row r="49" spans="3:11" ht="19.5" customHeight="1" x14ac:dyDescent="0.2">
      <c r="C49" s="1" ph="1"/>
    </row>
    <row r="50" spans="3:11" ht="19.5" customHeight="1" x14ac:dyDescent="0.2">
      <c r="C50" s="1" ph="1"/>
    </row>
    <row r="51" spans="3:11" ht="19.5" customHeight="1" x14ac:dyDescent="0.2">
      <c r="C51" s="1" ph="1"/>
    </row>
    <row r="52" spans="3:11" ht="19.5" customHeight="1" x14ac:dyDescent="0.2">
      <c r="C52" s="1" ph="1"/>
    </row>
    <row r="53" spans="3:11" ht="19.5" customHeight="1" x14ac:dyDescent="0.2">
      <c r="C53" s="1" ph="1"/>
    </row>
    <row r="54" spans="3:11" ht="19.5" customHeight="1" x14ac:dyDescent="0.2">
      <c r="C54" s="1" ph="1"/>
    </row>
    <row r="58" spans="3:11" ht="19.5" customHeight="1" x14ac:dyDescent="0.2">
      <c r="C58" s="1" ph="1"/>
      <c r="K58" s="1" ph="1"/>
    </row>
    <row r="59" spans="3:11" ht="19.5" customHeight="1" x14ac:dyDescent="0.2">
      <c r="C59" s="1" ph="1"/>
      <c r="K59" s="1" ph="1"/>
    </row>
    <row r="60" spans="3:11" ht="19.5" customHeight="1" x14ac:dyDescent="0.2">
      <c r="C60" s="1" ph="1"/>
      <c r="K60" s="1" ph="1"/>
    </row>
    <row r="87" spans="3:3" ht="19.5" customHeight="1" x14ac:dyDescent="0.2">
      <c r="C87" s="1" ph="1"/>
    </row>
    <row r="88" spans="3:3" ht="19.5" customHeight="1" x14ac:dyDescent="0.2">
      <c r="C88" s="1" ph="1"/>
    </row>
    <row r="89" spans="3:3" ht="19.5" customHeight="1" x14ac:dyDescent="0.2">
      <c r="C89" s="1" ph="1"/>
    </row>
    <row r="90" spans="3:3" ht="19.5" customHeight="1" x14ac:dyDescent="0.2">
      <c r="C90" s="1" ph="1"/>
    </row>
    <row r="113" spans="3:3" ht="19.5" customHeight="1" x14ac:dyDescent="0.2">
      <c r="C113" s="1" ph="1"/>
    </row>
    <row r="115" spans="3:3" ht="19.5" customHeight="1" x14ac:dyDescent="0.2">
      <c r="C115" s="1" ph="1"/>
    </row>
    <row r="116" spans="3:3" ht="19.5" customHeight="1" x14ac:dyDescent="0.2">
      <c r="C116" s="1" ph="1"/>
    </row>
    <row r="117" spans="3:3" ht="19.5" customHeight="1" x14ac:dyDescent="0.2">
      <c r="C117" s="1" ph="1"/>
    </row>
  </sheetData>
  <mergeCells count="2">
    <mergeCell ref="A1:G1"/>
    <mergeCell ref="L18:O18"/>
  </mergeCells>
  <phoneticPr fontId="3"/>
  <pageMargins left="0.7" right="0.7" top="0.75" bottom="0.75" header="0.3" footer="0.3"/>
  <pageSetup paperSize="9" orientation="portrait" horizontalDpi="0" verticalDpi="0" r:id="rId1"/>
  <ignoredErrors>
    <ignoredError sqref="D39:F39" formulaRange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2023-05-15T07:50:29Z</dcterms:created>
  <dcterms:modified xsi:type="dcterms:W3CDTF">2023-07-15T07:52:20Z</dcterms:modified>
</cp:coreProperties>
</file>